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9 - September\"/>
    </mc:Choice>
  </mc:AlternateContent>
  <xr:revisionPtr revIDLastSave="0" documentId="8_{95DD551C-CF6D-4957-BE4A-FCC2886C45EB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B40" i="21"/>
  <c r="B3" i="21"/>
  <c r="C40" i="21"/>
  <c r="C3" i="21"/>
  <c r="C17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B27" i="21"/>
  <c r="C47" i="21"/>
  <c r="C26" i="21"/>
  <c r="C42" i="21"/>
  <c r="B22" i="21"/>
  <c r="C44" i="21"/>
  <c r="B51" i="21"/>
  <c r="B42" i="21"/>
  <c r="B25" i="21"/>
  <c r="C41" i="21"/>
  <c r="B46" i="21"/>
  <c r="B19" i="21"/>
  <c r="C23" i="21"/>
  <c r="B21" i="21"/>
  <c r="C27" i="21"/>
  <c r="B24" i="21"/>
  <c r="C49" i="21"/>
  <c r="B48" i="21"/>
  <c r="B43" i="21"/>
  <c r="C25" i="21"/>
  <c r="C19" i="21"/>
  <c r="B20" i="21"/>
  <c r="C48" i="21"/>
  <c r="B47" i="21"/>
  <c r="B44" i="21"/>
  <c r="C28" i="21"/>
  <c r="C20" i="21"/>
  <c r="B49" i="21"/>
  <c r="B41" i="21"/>
  <c r="C45" i="21"/>
  <c r="B23" i="21"/>
  <c r="B50" i="21"/>
  <c r="C24" i="21"/>
  <c r="C18" i="21"/>
  <c r="C51" i="21"/>
  <c r="B18" i="21"/>
  <c r="B26" i="21"/>
  <c r="C50" i="21"/>
  <c r="C46" i="21"/>
  <c r="C21" i="21"/>
  <c r="C43" i="21"/>
  <c r="B28" i="21"/>
  <c r="C22" i="21"/>
  <c r="B45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<sst xmlns="http://schemas.openxmlformats.org/spreadsheetml/2006/main" count="55" uniqueCount="35">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</sst>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Index'!$A$4:$A$132</c:f>
              <c:numCache>
                <c:formatCode>yyyy\-mm</c:formatCode>
                <c:ptCount val="129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</c:numCache>
            </c:numRef>
          </c:cat>
          <c:val>
            <c:numRef>
              <c:f>'Midland Index'!$L$4:$L$132</c:f>
              <c:numCache>
                <c:formatCode>#,##0.0_);\(#,##0.0\)</c:formatCode>
                <c:ptCount val="129"/>
                <c:pt idx="0">
                  <c:v>72.466103605413664</c:v>
                </c:pt>
                <c:pt idx="1">
                  <c:v>73.576048627944928</c:v>
                </c:pt>
                <c:pt idx="2">
                  <c:v>76.110915209631813</c:v>
                </c:pt>
                <c:pt idx="3">
                  <c:v>79.126495453713162</c:v>
                </c:pt>
                <c:pt idx="4">
                  <c:v>76.890881077642064</c:v>
                </c:pt>
                <c:pt idx="5">
                  <c:v>79.28305112541068</c:v>
                </c:pt>
                <c:pt idx="6">
                  <c:v>79.853720606496893</c:v>
                </c:pt>
                <c:pt idx="7">
                  <c:v>80.644418028953979</c:v>
                </c:pt>
                <c:pt idx="8">
                  <c:v>80.900413515151456</c:v>
                </c:pt>
                <c:pt idx="9">
                  <c:v>82.477806661119047</c:v>
                </c:pt>
                <c:pt idx="10">
                  <c:v>83.462637295630259</c:v>
                </c:pt>
                <c:pt idx="11">
                  <c:v>84.824487476245608</c:v>
                </c:pt>
                <c:pt idx="12">
                  <c:v>85.828694816371396</c:v>
                </c:pt>
                <c:pt idx="13">
                  <c:v>86.37115939130959</c:v>
                </c:pt>
                <c:pt idx="14">
                  <c:v>90.736889000461346</c:v>
                </c:pt>
                <c:pt idx="15">
                  <c:v>92.788594810535812</c:v>
                </c:pt>
                <c:pt idx="16">
                  <c:v>93.053287677222613</c:v>
                </c:pt>
                <c:pt idx="17">
                  <c:v>92.828024220609237</c:v>
                </c:pt>
                <c:pt idx="18">
                  <c:v>94.372298933689791</c:v>
                </c:pt>
                <c:pt idx="19">
                  <c:v>92.826301269290539</c:v>
                </c:pt>
                <c:pt idx="20">
                  <c:v>93.108853060671038</c:v>
                </c:pt>
                <c:pt idx="21">
                  <c:v>92.934124444476311</c:v>
                </c:pt>
                <c:pt idx="22">
                  <c:v>95.972170612757694</c:v>
                </c:pt>
                <c:pt idx="23">
                  <c:v>96.17224551821073</c:v>
                </c:pt>
                <c:pt idx="24">
                  <c:v>96.846668259595617</c:v>
                </c:pt>
                <c:pt idx="25">
                  <c:v>97.900619585629414</c:v>
                </c:pt>
                <c:pt idx="26">
                  <c:v>99.62154580462142</c:v>
                </c:pt>
                <c:pt idx="27">
                  <c:v>100.51215684354727</c:v>
                </c:pt>
                <c:pt idx="28">
                  <c:v>100.92104819466719</c:v>
                </c:pt>
                <c:pt idx="29">
                  <c:v>99.194943010933727</c:v>
                </c:pt>
                <c:pt idx="30">
                  <c:v>100.67461770814516</c:v>
                </c:pt>
                <c:pt idx="31">
                  <c:v>102.78191486229258</c:v>
                </c:pt>
                <c:pt idx="32">
                  <c:v>101.82877518829679</c:v>
                </c:pt>
                <c:pt idx="33">
                  <c:v>100.82318503854144</c:v>
                </c:pt>
                <c:pt idx="34">
                  <c:v>99.729670077300511</c:v>
                </c:pt>
                <c:pt idx="35">
                  <c:v>99.202337574929984</c:v>
                </c:pt>
                <c:pt idx="36">
                  <c:v>100.53781832302141</c:v>
                </c:pt>
                <c:pt idx="37">
                  <c:v>100.84792578521849</c:v>
                </c:pt>
                <c:pt idx="38">
                  <c:v>100.75300936122693</c:v>
                </c:pt>
                <c:pt idx="39">
                  <c:v>101.49616298490665</c:v>
                </c:pt>
                <c:pt idx="40">
                  <c:v>102.59944424505248</c:v>
                </c:pt>
                <c:pt idx="41">
                  <c:v>103.3073966658191</c:v>
                </c:pt>
                <c:pt idx="42">
                  <c:v>105.57182439919997</c:v>
                </c:pt>
                <c:pt idx="43">
                  <c:v>106.74200582717221</c:v>
                </c:pt>
                <c:pt idx="44">
                  <c:v>106.95523859553899</c:v>
                </c:pt>
                <c:pt idx="45">
                  <c:v>105.61725488823942</c:v>
                </c:pt>
                <c:pt idx="46">
                  <c:v>104.89191417831826</c:v>
                </c:pt>
                <c:pt idx="47">
                  <c:v>106.27765770220012</c:v>
                </c:pt>
                <c:pt idx="48">
                  <c:v>106.73326848778186</c:v>
                </c:pt>
                <c:pt idx="49">
                  <c:v>108.69450522329748</c:v>
                </c:pt>
                <c:pt idx="50">
                  <c:v>109.66968723945611</c:v>
                </c:pt>
                <c:pt idx="51">
                  <c:v>113.3249324808401</c:v>
                </c:pt>
                <c:pt idx="52">
                  <c:v>114.425385023655</c:v>
                </c:pt>
                <c:pt idx="53">
                  <c:v>117.18689316468206</c:v>
                </c:pt>
                <c:pt idx="54">
                  <c:v>117.00456977501831</c:v>
                </c:pt>
                <c:pt idx="55">
                  <c:v>115.72647031209372</c:v>
                </c:pt>
                <c:pt idx="56">
                  <c:v>115.49544327647463</c:v>
                </c:pt>
                <c:pt idx="57">
                  <c:v>115.26350396348226</c:v>
                </c:pt>
                <c:pt idx="58">
                  <c:v>113.38787009911236</c:v>
                </c:pt>
                <c:pt idx="59">
                  <c:v>109.15298212173865</c:v>
                </c:pt>
                <c:pt idx="60">
                  <c:v>102.21717479740899</c:v>
                </c:pt>
                <c:pt idx="61">
                  <c:v>97.515158141316846</c:v>
                </c:pt>
                <c:pt idx="62">
                  <c:v>94.234678038969903</c:v>
                </c:pt>
                <c:pt idx="63">
                  <c:v>92.490589053632846</c:v>
                </c:pt>
                <c:pt idx="64">
                  <c:v>92.671329376062843</c:v>
                </c:pt>
                <c:pt idx="65">
                  <c:v>92.560894571589472</c:v>
                </c:pt>
                <c:pt idx="66">
                  <c:v>90.31170444038473</c:v>
                </c:pt>
                <c:pt idx="67">
                  <c:v>87.949174164336412</c:v>
                </c:pt>
                <c:pt idx="68">
                  <c:v>88.041970548352992</c:v>
                </c:pt>
                <c:pt idx="69">
                  <c:v>86.879112971753671</c:v>
                </c:pt>
                <c:pt idx="70">
                  <c:v>85.276038522659647</c:v>
                </c:pt>
                <c:pt idx="71">
                  <c:v>84.034821220922993</c:v>
                </c:pt>
                <c:pt idx="72">
                  <c:v>81.21939955934333</c:v>
                </c:pt>
                <c:pt idx="73">
                  <c:v>79.164553548210208</c:v>
                </c:pt>
                <c:pt idx="74">
                  <c:v>80.564882290918916</c:v>
                </c:pt>
                <c:pt idx="75">
                  <c:v>79.156716957370918</c:v>
                </c:pt>
                <c:pt idx="76">
                  <c:v>80.26374802234983</c:v>
                </c:pt>
                <c:pt idx="77">
                  <c:v>81.159028312650008</c:v>
                </c:pt>
                <c:pt idx="78">
                  <c:v>80.679567313318358</c:v>
                </c:pt>
                <c:pt idx="79">
                  <c:v>82.112307216708629</c:v>
                </c:pt>
                <c:pt idx="80">
                  <c:v>82.43535185935275</c:v>
                </c:pt>
                <c:pt idx="81">
                  <c:v>83.662914099991227</c:v>
                </c:pt>
                <c:pt idx="82">
                  <c:v>83.72275477149617</c:v>
                </c:pt>
                <c:pt idx="83">
                  <c:v>86.408399838852802</c:v>
                </c:pt>
                <c:pt idx="84">
                  <c:v>87.652091069718978</c:v>
                </c:pt>
                <c:pt idx="85">
                  <c:v>89.389680708817323</c:v>
                </c:pt>
                <c:pt idx="86">
                  <c:v>90.746707325959136</c:v>
                </c:pt>
                <c:pt idx="87">
                  <c:v>92.980832831054087</c:v>
                </c:pt>
                <c:pt idx="88">
                  <c:v>94.882197145910965</c:v>
                </c:pt>
                <c:pt idx="89">
                  <c:v>96.557226228788409</c:v>
                </c:pt>
                <c:pt idx="90">
                  <c:v>97.518931965404335</c:v>
                </c:pt>
                <c:pt idx="91">
                  <c:v>98.632640340685697</c:v>
                </c:pt>
                <c:pt idx="92">
                  <c:v>100.17766955106389</c:v>
                </c:pt>
                <c:pt idx="93">
                  <c:v>101.67805800374288</c:v>
                </c:pt>
                <c:pt idx="94">
                  <c:v>103.46531142053909</c:v>
                </c:pt>
                <c:pt idx="95">
                  <c:v>105.26951339212096</c:v>
                </c:pt>
                <c:pt idx="96">
                  <c:v>107.54443172047607</c:v>
                </c:pt>
                <c:pt idx="97">
                  <c:v>110.20289608055207</c:v>
                </c:pt>
                <c:pt idx="98">
                  <c:v>112.31751751201685</c:v>
                </c:pt>
                <c:pt idx="99">
                  <c:v>115.58594368020096</c:v>
                </c:pt>
                <c:pt idx="100">
                  <c:v>119.13240486527907</c:v>
                </c:pt>
                <c:pt idx="101">
                  <c:v>120.28681224526569</c:v>
                </c:pt>
                <c:pt idx="102">
                  <c:v>122.21617229562716</c:v>
                </c:pt>
                <c:pt idx="103">
                  <c:v>122.46904439666142</c:v>
                </c:pt>
                <c:pt idx="104">
                  <c:v>124.32944894976589</c:v>
                </c:pt>
                <c:pt idx="105">
                  <c:v>124.91900839026884</c:v>
                </c:pt>
                <c:pt idx="106">
                  <c:v>122.9049014017897</c:v>
                </c:pt>
                <c:pt idx="107">
                  <c:v>121.31331773143417</c:v>
                </c:pt>
                <c:pt idx="108">
                  <c:v>120.48021307355697</c:v>
                </c:pt>
                <c:pt idx="109">
                  <c:v>121.82854501440821</c:v>
                </c:pt>
                <c:pt idx="110">
                  <c:v>122.95286527658746</c:v>
                </c:pt>
                <c:pt idx="111">
                  <c:v>124.75186485490394</c:v>
                </c:pt>
                <c:pt idx="112">
                  <c:v>123.99592177080632</c:v>
                </c:pt>
                <c:pt idx="113">
                  <c:v>122.72921815308283</c:v>
                </c:pt>
                <c:pt idx="114">
                  <c:v>124.05008629270489</c:v>
                </c:pt>
                <c:pt idx="115">
                  <c:v>123.11910694544989</c:v>
                </c:pt>
                <c:pt idx="116">
                  <c:v>121.61187157936187</c:v>
                </c:pt>
                <c:pt idx="117">
                  <c:v>121.61457158591408</c:v>
                </c:pt>
                <c:pt idx="118">
                  <c:v>121.07228779271377</c:v>
                </c:pt>
                <c:pt idx="119">
                  <c:v>122.04820984910775</c:v>
                </c:pt>
                <c:pt idx="120">
                  <c:v>120.04945955700573</c:v>
                </c:pt>
                <c:pt idx="121">
                  <c:v>118.22669796054517</c:v>
                </c:pt>
                <c:pt idx="122">
                  <c:v>115.6836975690268</c:v>
                </c:pt>
                <c:pt idx="123">
                  <c:v>99.117285709218066</c:v>
                </c:pt>
                <c:pt idx="124">
                  <c:v>94.175116447020514</c:v>
                </c:pt>
                <c:pt idx="125">
                  <c:v>94.311258363677069</c:v>
                </c:pt>
                <c:pt idx="126">
                  <c:v>94.417046631692543</c:v>
                </c:pt>
                <c:pt idx="127">
                  <c:v>94.860861098201724</c:v>
                </c:pt>
                <c:pt idx="128">
                  <c:v>93.86611079584037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15008"/>
        <c:axId val="138851072"/>
      </c:lineChart>
      <c:dateAx>
        <c:axId val="134315008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8851072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38851072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4315008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75.620636397147123</c:v>
                </c:pt>
                <c:pt idx="1">
                  <c:v>174.52576455025928</c:v>
                </c:pt>
                <c:pt idx="2">
                  <c:v>113.09825501411918</c:v>
                </c:pt>
                <c:pt idx="3">
                  <c:v>122.2111457696884</c:v>
                </c:pt>
                <c:pt idx="4">
                  <c:v>202.31497116777982</c:v>
                </c:pt>
                <c:pt idx="5">
                  <c:v>158.39259918368049</c:v>
                </c:pt>
                <c:pt idx="6">
                  <c:v>119.53059057369238</c:v>
                </c:pt>
                <c:pt idx="7">
                  <c:v>90.882037440741897</c:v>
                </c:pt>
                <c:pt idx="8">
                  <c:v>127.87025744140819</c:v>
                </c:pt>
                <c:pt idx="9">
                  <c:v>116.32653061224489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74.514550609389673</c:v>
                </c:pt>
                <c:pt idx="1">
                  <c:v>154.46517400790552</c:v>
                </c:pt>
                <c:pt idx="2">
                  <c:v>113.01136775034392</c:v>
                </c:pt>
                <c:pt idx="3">
                  <c:v>123.53603241470238</c:v>
                </c:pt>
                <c:pt idx="4">
                  <c:v>205.02183665955047</c:v>
                </c:pt>
                <c:pt idx="5">
                  <c:v>158.05716665413792</c:v>
                </c:pt>
                <c:pt idx="6">
                  <c:v>119.59593759359599</c:v>
                </c:pt>
                <c:pt idx="7">
                  <c:v>90.522163396657319</c:v>
                </c:pt>
                <c:pt idx="8">
                  <c:v>131.10063618683455</c:v>
                </c:pt>
                <c:pt idx="9">
                  <c:v>116.79748822605966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42600832"/>
        <c:axId val="140382592"/>
      </c:barChart>
      <c:catAx>
        <c:axId val="1426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40382592"/>
        <c:crossesAt val="0"/>
        <c:auto val="1"/>
        <c:lblAlgn val="ctr"/>
        <c:lblOffset val="100"/>
        <c:noMultiLvlLbl val="0"/>
      </c:catAx>
      <c:valAx>
        <c:axId val="14038259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260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6A8-4DD6-9BC5-887BAA54553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6A8-4DD6-9BC5-887BAA54553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A8-4DD6-9BC5-887BAA5455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6A8-4DD6-9BC5-887BAA54553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46A8-4DD6-9BC5-887BAA5455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6A8-4DD6-9BC5-887BAA5455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6A8-4DD6-9BC5-887BAA545530}"/>
              </c:ext>
            </c:extLst>
          </c:dPt>
          <c:dLbls>
            <c:dLbl>
              <c:idx val="0"/>
              <c:layout>
                <c:manualLayout>
                  <c:x val="-6.1604951521734355E-3"/>
                  <c:y val="0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8-4DD6-9BC5-887BAA545530}"/>
                </c:ext>
              </c:extLst>
            </c:dLbl>
            <c:dLbl>
              <c:idx val="6"/>
              <c:layout>
                <c:manualLayout>
                  <c:x val="-2.3911003200476757E-2"/>
                  <c:y val="2.543552248276657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8-4DD6-9BC5-887BAA545530}"/>
                </c:ext>
              </c:extLst>
            </c:dLbl>
            <c:dLbl>
              <c:idx val="7"/>
              <c:layout>
                <c:manualLayout>
                  <c:x val="-3.2010769013639612E-2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8-4DD6-9BC5-887BAA545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-1.1060857877574506</c:v>
                </c:pt>
                <c:pt idx="1">
                  <c:v>-20.060590542353765</c:v>
                </c:pt>
                <c:pt idx="2">
                  <c:v>-8.6887263775253132E-2</c:v>
                </c:pt>
                <c:pt idx="3">
                  <c:v>1.3248866450139758</c:v>
                </c:pt>
                <c:pt idx="4">
                  <c:v>2.7068654917706567</c:v>
                </c:pt>
                <c:pt idx="5">
                  <c:v>-0.33543252954257241</c:v>
                </c:pt>
                <c:pt idx="6">
                  <c:v>6.5347019903612136E-2</c:v>
                </c:pt>
                <c:pt idx="7">
                  <c:v>-0.35987404408457735</c:v>
                </c:pt>
                <c:pt idx="8">
                  <c:v>3.2303787454263642</c:v>
                </c:pt>
                <c:pt idx="9">
                  <c:v>0.47095761381476109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40428032"/>
        <c:axId val="140429568"/>
      </c:barChart>
      <c:catAx>
        <c:axId val="140428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40429568"/>
        <c:crosses val="autoZero"/>
        <c:auto val="1"/>
        <c:lblAlgn val="ctr"/>
        <c:lblOffset val="100"/>
        <c:noMultiLvlLbl val="0"/>
      </c:catAx>
      <c:valAx>
        <c:axId val="1404295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042803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68.444845551557776</c:v>
                </c:pt>
                <c:pt idx="1">
                  <c:v>169.15111750100391</c:v>
                </c:pt>
                <c:pt idx="2">
                  <c:v>96.454408440090432</c:v>
                </c:pt>
                <c:pt idx="3">
                  <c:v>120.61382978123432</c:v>
                </c:pt>
                <c:pt idx="4">
                  <c:v>116.67108048084252</c:v>
                </c:pt>
                <c:pt idx="5">
                  <c:v>163.59698772511868</c:v>
                </c:pt>
                <c:pt idx="6">
                  <c:v>105.4810804879387</c:v>
                </c:pt>
                <c:pt idx="7">
                  <c:v>92.348037356746644</c:v>
                </c:pt>
                <c:pt idx="8">
                  <c:v>119.76128917603491</c:v>
                </c:pt>
                <c:pt idx="9">
                  <c:v>109.68156691252329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67.506867532558601</c:v>
                </c:pt>
                <c:pt idx="1">
                  <c:v>160.00069740697518</c:v>
                </c:pt>
                <c:pt idx="2">
                  <c:v>97.01959306706857</c:v>
                </c:pt>
                <c:pt idx="3">
                  <c:v>121.26352833689577</c:v>
                </c:pt>
                <c:pt idx="4">
                  <c:v>118.41096670457291</c:v>
                </c:pt>
                <c:pt idx="5">
                  <c:v>164.3151558003249</c:v>
                </c:pt>
                <c:pt idx="6">
                  <c:v>105.19577900107903</c:v>
                </c:pt>
                <c:pt idx="7">
                  <c:v>91.422474466676519</c:v>
                </c:pt>
                <c:pt idx="8">
                  <c:v>123.641199974776</c:v>
                </c:pt>
                <c:pt idx="9">
                  <c:v>108.51054001201054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40872320"/>
        <c:axId val="140882304"/>
      </c:barChart>
      <c:catAx>
        <c:axId val="140872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40882304"/>
        <c:crossesAt val="0"/>
        <c:auto val="1"/>
        <c:lblAlgn val="ctr"/>
        <c:lblOffset val="100"/>
        <c:noMultiLvlLbl val="0"/>
      </c:catAx>
      <c:valAx>
        <c:axId val="140882304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087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5AB5-4A3D-801D-368C8D7EE89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5AB5-4A3D-801D-368C8D7EE89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B5-4A3D-801D-368C8D7EE8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5AB5-4A3D-801D-368C8D7EE89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5AB5-4A3D-801D-368C8D7EE8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AB5-4A3D-801D-368C8D7EE89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5AB5-4A3D-801D-368C8D7EE897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-0.93797801899917488</c:v>
                </c:pt>
                <c:pt idx="1">
                  <c:v>-9.1504200940287319</c:v>
                </c:pt>
                <c:pt idx="2">
                  <c:v>0.56518462697813732</c:v>
                </c:pt>
                <c:pt idx="3">
                  <c:v>0.64969855566145895</c:v>
                </c:pt>
                <c:pt idx="4">
                  <c:v>1.7398862237303945</c:v>
                </c:pt>
                <c:pt idx="5">
                  <c:v>0.71816807520622206</c:v>
                </c:pt>
                <c:pt idx="6">
                  <c:v>-0.28530148685966594</c:v>
                </c:pt>
                <c:pt idx="7">
                  <c:v>-0.92556289007012538</c:v>
                </c:pt>
                <c:pt idx="8">
                  <c:v>3.8799107987410935</c:v>
                </c:pt>
                <c:pt idx="9">
                  <c:v>-1.1710269005127572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40911744"/>
        <c:axId val="140913280"/>
      </c:barChart>
      <c:catAx>
        <c:axId val="140911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40913280"/>
        <c:crosses val="autoZero"/>
        <c:auto val="1"/>
        <c:lblAlgn val="ctr"/>
        <c:lblOffset val="100"/>
        <c:noMultiLvlLbl val="0"/>
      </c:catAx>
      <c:valAx>
        <c:axId val="140913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0911744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Index'!$A$4:$A$132</c:f>
              <c:numCache>
                <c:formatCode>yyyy\-mm</c:formatCode>
                <c:ptCount val="129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</c:numCache>
            </c:numRef>
          </c:cat>
          <c:val>
            <c:numRef>
              <c:f>'Permian Basin Index'!$L$4:$L$132</c:f>
              <c:numCache>
                <c:formatCode>#,##0.0_);\(#,##0.0\)</c:formatCode>
                <c:ptCount val="129"/>
                <c:pt idx="0">
                  <c:v>75.46137846660551</c:v>
                </c:pt>
                <c:pt idx="1">
                  <c:v>76.620401453773155</c:v>
                </c:pt>
                <c:pt idx="2">
                  <c:v>80.581651550590976</c:v>
                </c:pt>
                <c:pt idx="3">
                  <c:v>81.792656117939217</c:v>
                </c:pt>
                <c:pt idx="4">
                  <c:v>79.821791256383634</c:v>
                </c:pt>
                <c:pt idx="5">
                  <c:v>83.685548379092339</c:v>
                </c:pt>
                <c:pt idx="6">
                  <c:v>82.299084778047998</c:v>
                </c:pt>
                <c:pt idx="7">
                  <c:v>83.148138103990306</c:v>
                </c:pt>
                <c:pt idx="8">
                  <c:v>82.922421931141102</c:v>
                </c:pt>
                <c:pt idx="9">
                  <c:v>83.862611723310138</c:v>
                </c:pt>
                <c:pt idx="10">
                  <c:v>84.895743324217861</c:v>
                </c:pt>
                <c:pt idx="11">
                  <c:v>86.003718660350188</c:v>
                </c:pt>
                <c:pt idx="12">
                  <c:v>86.322767697402227</c:v>
                </c:pt>
                <c:pt idx="13">
                  <c:v>87.022693238873089</c:v>
                </c:pt>
                <c:pt idx="14">
                  <c:v>92.841600978339628</c:v>
                </c:pt>
                <c:pt idx="15">
                  <c:v>94.05515457655811</c:v>
                </c:pt>
                <c:pt idx="16">
                  <c:v>93.81110993797418</c:v>
                </c:pt>
                <c:pt idx="17">
                  <c:v>94.786421741939392</c:v>
                </c:pt>
                <c:pt idx="18">
                  <c:v>95.163299229232834</c:v>
                </c:pt>
                <c:pt idx="19">
                  <c:v>94.604909099648523</c:v>
                </c:pt>
                <c:pt idx="20">
                  <c:v>94.123498805541686</c:v>
                </c:pt>
                <c:pt idx="21">
                  <c:v>93.959936764609623</c:v>
                </c:pt>
                <c:pt idx="22">
                  <c:v>96.125617887113904</c:v>
                </c:pt>
                <c:pt idx="23">
                  <c:v>97.099110743296478</c:v>
                </c:pt>
                <c:pt idx="24">
                  <c:v>96.66338347035007</c:v>
                </c:pt>
                <c:pt idx="25">
                  <c:v>98.203368300808847</c:v>
                </c:pt>
                <c:pt idx="26">
                  <c:v>99.238311498572642</c:v>
                </c:pt>
                <c:pt idx="27">
                  <c:v>99.943181746530328</c:v>
                </c:pt>
                <c:pt idx="28">
                  <c:v>100.84077910062379</c:v>
                </c:pt>
                <c:pt idx="29">
                  <c:v>99.476066723857201</c:v>
                </c:pt>
                <c:pt idx="30">
                  <c:v>100.78020574116807</c:v>
                </c:pt>
                <c:pt idx="31">
                  <c:v>103.04267160938427</c:v>
                </c:pt>
                <c:pt idx="32">
                  <c:v>101.93514697137876</c:v>
                </c:pt>
                <c:pt idx="33">
                  <c:v>101.13578842212385</c:v>
                </c:pt>
                <c:pt idx="34">
                  <c:v>99.730257507808986</c:v>
                </c:pt>
                <c:pt idx="35">
                  <c:v>99.042793374075131</c:v>
                </c:pt>
                <c:pt idx="36">
                  <c:v>99.643942795978234</c:v>
                </c:pt>
                <c:pt idx="37">
                  <c:v>99.666343208159802</c:v>
                </c:pt>
                <c:pt idx="38">
                  <c:v>100.19625428057627</c:v>
                </c:pt>
                <c:pt idx="39">
                  <c:v>100.7503568468038</c:v>
                </c:pt>
                <c:pt idx="40">
                  <c:v>101.97842611208075</c:v>
                </c:pt>
                <c:pt idx="41">
                  <c:v>102.58529275419897</c:v>
                </c:pt>
                <c:pt idx="42">
                  <c:v>104.67845386084635</c:v>
                </c:pt>
                <c:pt idx="43">
                  <c:v>105.88015013053571</c:v>
                </c:pt>
                <c:pt idx="44">
                  <c:v>104.87466037301199</c:v>
                </c:pt>
                <c:pt idx="45">
                  <c:v>103.96852795701442</c:v>
                </c:pt>
                <c:pt idx="46">
                  <c:v>102.72077507109323</c:v>
                </c:pt>
                <c:pt idx="47">
                  <c:v>104.30417751106154</c:v>
                </c:pt>
                <c:pt idx="48">
                  <c:v>103.94579187562756</c:v>
                </c:pt>
                <c:pt idx="49">
                  <c:v>105.6018785289744</c:v>
                </c:pt>
                <c:pt idx="50">
                  <c:v>107.21657134466417</c:v>
                </c:pt>
                <c:pt idx="51">
                  <c:v>111.0735916629461</c:v>
                </c:pt>
                <c:pt idx="52">
                  <c:v>111.00662888132523</c:v>
                </c:pt>
                <c:pt idx="53">
                  <c:v>114.69701532290695</c:v>
                </c:pt>
                <c:pt idx="54">
                  <c:v>114.12756586137951</c:v>
                </c:pt>
                <c:pt idx="55">
                  <c:v>113.00881754264371</c:v>
                </c:pt>
                <c:pt idx="56">
                  <c:v>112.73827207063879</c:v>
                </c:pt>
                <c:pt idx="57">
                  <c:v>112.63758739187486</c:v>
                </c:pt>
                <c:pt idx="58">
                  <c:v>110.94509524119658</c:v>
                </c:pt>
                <c:pt idx="59">
                  <c:v>107.08089002776465</c:v>
                </c:pt>
                <c:pt idx="60">
                  <c:v>99.933757661344501</c:v>
                </c:pt>
                <c:pt idx="61">
                  <c:v>95.740447284481306</c:v>
                </c:pt>
                <c:pt idx="62">
                  <c:v>94.058952584203652</c:v>
                </c:pt>
                <c:pt idx="63">
                  <c:v>92.069078237577472</c:v>
                </c:pt>
                <c:pt idx="64">
                  <c:v>92.406029680714695</c:v>
                </c:pt>
                <c:pt idx="65">
                  <c:v>92.766809076758335</c:v>
                </c:pt>
                <c:pt idx="66">
                  <c:v>90.628864720125904</c:v>
                </c:pt>
                <c:pt idx="67">
                  <c:v>88.259360168796789</c:v>
                </c:pt>
                <c:pt idx="68">
                  <c:v>87.98911222107597</c:v>
                </c:pt>
                <c:pt idx="69">
                  <c:v>86.50197594033709</c:v>
                </c:pt>
                <c:pt idx="70">
                  <c:v>84.191440269371128</c:v>
                </c:pt>
                <c:pt idx="71">
                  <c:v>83.213374248387751</c:v>
                </c:pt>
                <c:pt idx="72">
                  <c:v>80.353682504231131</c:v>
                </c:pt>
                <c:pt idx="73">
                  <c:v>79.541473202049104</c:v>
                </c:pt>
                <c:pt idx="74">
                  <c:v>80.891348338605283</c:v>
                </c:pt>
                <c:pt idx="75">
                  <c:v>79.801299453248689</c:v>
                </c:pt>
                <c:pt idx="76">
                  <c:v>80.806016814439914</c:v>
                </c:pt>
                <c:pt idx="77">
                  <c:v>82.420530524942166</c:v>
                </c:pt>
                <c:pt idx="78">
                  <c:v>81.279185487404334</c:v>
                </c:pt>
                <c:pt idx="79">
                  <c:v>83.241450412748748</c:v>
                </c:pt>
                <c:pt idx="80">
                  <c:v>82.455527341515761</c:v>
                </c:pt>
                <c:pt idx="81">
                  <c:v>83.490998805858752</c:v>
                </c:pt>
                <c:pt idx="82">
                  <c:v>83.111818044679396</c:v>
                </c:pt>
                <c:pt idx="83">
                  <c:v>85.523799930991743</c:v>
                </c:pt>
                <c:pt idx="84">
                  <c:v>85.976906761149138</c:v>
                </c:pt>
                <c:pt idx="85">
                  <c:v>87.510241791581379</c:v>
                </c:pt>
                <c:pt idx="86">
                  <c:v>89.896883960344823</c:v>
                </c:pt>
                <c:pt idx="87">
                  <c:v>90.903362069165382</c:v>
                </c:pt>
                <c:pt idx="88">
                  <c:v>92.958470664912866</c:v>
                </c:pt>
                <c:pt idx="89">
                  <c:v>95.368426596321001</c:v>
                </c:pt>
                <c:pt idx="90">
                  <c:v>95.460175371326926</c:v>
                </c:pt>
                <c:pt idx="91">
                  <c:v>96.020387948104414</c:v>
                </c:pt>
                <c:pt idx="92">
                  <c:v>96.945860868315265</c:v>
                </c:pt>
                <c:pt idx="93">
                  <c:v>97.701836287980328</c:v>
                </c:pt>
                <c:pt idx="94">
                  <c:v>98.779486647059599</c:v>
                </c:pt>
                <c:pt idx="95">
                  <c:v>100.02377158313482</c:v>
                </c:pt>
                <c:pt idx="96">
                  <c:v>100.67468536100279</c:v>
                </c:pt>
                <c:pt idx="97">
                  <c:v>103.04872118650844</c:v>
                </c:pt>
                <c:pt idx="98">
                  <c:v>105.39448895608884</c:v>
                </c:pt>
                <c:pt idx="99">
                  <c:v>108.41078724803083</c:v>
                </c:pt>
                <c:pt idx="100">
                  <c:v>111.80356467134629</c:v>
                </c:pt>
                <c:pt idx="101">
                  <c:v>113.11454015789906</c:v>
                </c:pt>
                <c:pt idx="102">
                  <c:v>114.31176439180599</c:v>
                </c:pt>
                <c:pt idx="103">
                  <c:v>114.45017736644401</c:v>
                </c:pt>
                <c:pt idx="104">
                  <c:v>116.0774072382067</c:v>
                </c:pt>
                <c:pt idx="105">
                  <c:v>116.14295384315105</c:v>
                </c:pt>
                <c:pt idx="106">
                  <c:v>114.06995600330058</c:v>
                </c:pt>
                <c:pt idx="107">
                  <c:v>112.25225281996977</c:v>
                </c:pt>
                <c:pt idx="108">
                  <c:v>111.10780721276883</c:v>
                </c:pt>
                <c:pt idx="109">
                  <c:v>112.59258625599112</c:v>
                </c:pt>
                <c:pt idx="110">
                  <c:v>114.55254202342867</c:v>
                </c:pt>
                <c:pt idx="111">
                  <c:v>116.52860516269419</c:v>
                </c:pt>
                <c:pt idx="112">
                  <c:v>115.35675607348963</c:v>
                </c:pt>
                <c:pt idx="113">
                  <c:v>114.7119731935655</c:v>
                </c:pt>
                <c:pt idx="114">
                  <c:v>116.37711577623985</c:v>
                </c:pt>
                <c:pt idx="115">
                  <c:v>115.72514010706153</c:v>
                </c:pt>
                <c:pt idx="116">
                  <c:v>112.86542645005154</c:v>
                </c:pt>
                <c:pt idx="117">
                  <c:v>113.52073817706803</c:v>
                </c:pt>
                <c:pt idx="118">
                  <c:v>112.02547113926335</c:v>
                </c:pt>
                <c:pt idx="119">
                  <c:v>113.5470171203209</c:v>
                </c:pt>
                <c:pt idx="120">
                  <c:v>110.61299509554425</c:v>
                </c:pt>
                <c:pt idx="121">
                  <c:v>110.10134426923754</c:v>
                </c:pt>
                <c:pt idx="122">
                  <c:v>108.87814595332749</c:v>
                </c:pt>
                <c:pt idx="123">
                  <c:v>93.533455130627985</c:v>
                </c:pt>
                <c:pt idx="124">
                  <c:v>90.463940309112644</c:v>
                </c:pt>
                <c:pt idx="125">
                  <c:v>92.544905440161173</c:v>
                </c:pt>
                <c:pt idx="126">
                  <c:v>93.464681559956844</c:v>
                </c:pt>
                <c:pt idx="127">
                  <c:v>93.430725061519027</c:v>
                </c:pt>
                <c:pt idx="128">
                  <c:v>92.55239230782621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35168"/>
        <c:axId val="140936704"/>
      </c:lineChart>
      <c:dateAx>
        <c:axId val="140935168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0936704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40936704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0935168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70" zoomScaleNormal="70" workbookViewId="0">
      <selection activeCell="A2" sqref="A2:R2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zoomScaleNormal="100" workbookViewId="0"/>
  </sheetViews>
  <sheetFormatPr defaultRowHeight="15"/>
  <cols>
    <col min="1" max="15" width="8.88671875" style="10"/>
    <col min="16" max="16" width="9.6640625" style="10" customWidth="1"/>
    <col min="17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44074</v>
      </c>
      <c r="Q30" s="32">
        <f>INDEX('Midland Index'!B:B, COUNTA('Midland Index'!$B:$B)-1)</f>
        <v>75.620636397147123</v>
      </c>
      <c r="R30" s="32">
        <f>INDEX('Midland Index'!C:C, COUNTA('Midland Index'!$B:$B)-1)</f>
        <v>174.52576455025928</v>
      </c>
      <c r="S30" s="32">
        <f>INDEX('Midland Index'!D:D, COUNTA('Midland Index'!$B:$B)-1)</f>
        <v>113.09825501411918</v>
      </c>
      <c r="T30" s="32">
        <f>INDEX('Midland Index'!E:E, COUNTA('Midland Index'!$B:$B)-1)</f>
        <v>122.2111457696884</v>
      </c>
      <c r="U30" s="32">
        <f>INDEX('Midland Index'!F:F, COUNTA('Midland Index'!$B:$B)-1)</f>
        <v>202.31497116777982</v>
      </c>
      <c r="V30" s="32">
        <f>INDEX('Midland Index'!G:G, COUNTA('Midland Index'!$B:$B)-1)</f>
        <v>158.39259918368049</v>
      </c>
      <c r="W30" s="32">
        <f>INDEX('Midland Index'!H:H, COUNTA('Midland Index'!$B:$B)-1)</f>
        <v>119.53059057369238</v>
      </c>
      <c r="X30" s="32">
        <f>INDEX('Midland Index'!I:I, COUNTA('Midland Index'!$B:$B)-1)</f>
        <v>90.882037440741897</v>
      </c>
      <c r="Y30" s="32">
        <f>INDEX('Midland Index'!J:J, COUNTA('Midland Index'!$B:$B)-1)</f>
        <v>127.87025744140819</v>
      </c>
      <c r="Z30" s="33">
        <f>INDEX('Midland Index'!K:K, COUNTA('Midland Index'!$B:$B)-1)</f>
        <v>116.32653061224489</v>
      </c>
    </row>
    <row r="31" spans="16:26">
      <c r="P31" s="66">
        <f>INDEX('Midland Index'!A:A, COUNTA('Midland Index'!$B:$B))</f>
        <v>44104</v>
      </c>
      <c r="Q31" s="35">
        <f>INDEX('Midland Index'!B:B, COUNTA('Midland Index'!$B:$B))</f>
        <v>74.514550609389673</v>
      </c>
      <c r="R31" s="35">
        <f>INDEX('Midland Index'!C:C, COUNTA('Midland Index'!$B:$B))</f>
        <v>154.46517400790552</v>
      </c>
      <c r="S31" s="35">
        <f>INDEX('Midland Index'!D:D, COUNTA('Midland Index'!$B:$B))</f>
        <v>113.01136775034392</v>
      </c>
      <c r="T31" s="35">
        <f>INDEX('Midland Index'!E:E, COUNTA('Midland Index'!$B:$B))</f>
        <v>123.53603241470238</v>
      </c>
      <c r="U31" s="35">
        <f>INDEX('Midland Index'!F:F, COUNTA('Midland Index'!$B:$B))</f>
        <v>205.02183665955047</v>
      </c>
      <c r="V31" s="35">
        <f>INDEX('Midland Index'!G:G, COUNTA('Midland Index'!$B:$B))</f>
        <v>158.05716665413792</v>
      </c>
      <c r="W31" s="35">
        <f>INDEX('Midland Index'!H:H, COUNTA('Midland Index'!$B:$B))</f>
        <v>119.59593759359599</v>
      </c>
      <c r="X31" s="35">
        <f>INDEX('Midland Index'!I:I, COUNTA('Midland Index'!$B:$B))</f>
        <v>90.522163396657319</v>
      </c>
      <c r="Y31" s="35">
        <f>INDEX('Midland Index'!J:J, COUNTA('Midland Index'!$B:$B))</f>
        <v>131.10063618683455</v>
      </c>
      <c r="Z31" s="36">
        <f>INDEX('Midland Index'!K:K, COUNTA('Midland Index'!$B:$B))</f>
        <v>116.79748822605966</v>
      </c>
    </row>
    <row r="32" spans="16:26">
      <c r="P32" s="40" t="s">
        <v>16</v>
      </c>
      <c r="Q32" s="68">
        <f>Q31-Q30</f>
        <v>-1.1060857877574506</v>
      </c>
      <c r="R32" s="70">
        <f t="shared" ref="R32:Y32" si="0">R31-R30</f>
        <v>-20.060590542353765</v>
      </c>
      <c r="S32" s="70">
        <f t="shared" si="0"/>
        <v>-8.6887263775253132E-2</v>
      </c>
      <c r="T32" s="70">
        <f t="shared" si="0"/>
        <v>1.3248866450139758</v>
      </c>
      <c r="U32" s="70">
        <f t="shared" si="0"/>
        <v>2.7068654917706567</v>
      </c>
      <c r="V32" s="70">
        <f t="shared" si="0"/>
        <v>-0.33543252954257241</v>
      </c>
      <c r="W32" s="70">
        <f t="shared" si="0"/>
        <v>6.5347019903612136E-2</v>
      </c>
      <c r="X32" s="70">
        <f t="shared" si="0"/>
        <v>-0.35987404408457735</v>
      </c>
      <c r="Y32" s="70">
        <f t="shared" si="0"/>
        <v>3.2303787454263642</v>
      </c>
      <c r="Z32" s="71">
        <f>Z31-Z30</f>
        <v>0.47095761381476109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44074</v>
      </c>
      <c r="Q113" s="31">
        <f>INDEX('Permian Basin Index'!B:B, COUNTA('Permian Basin Index'!$B:$B)-1)</f>
        <v>68.444845551557776</v>
      </c>
      <c r="R113" s="32">
        <f>INDEX('Permian Basin Index'!C:C, COUNTA('Permian Basin Index'!$B:$B)-1)</f>
        <v>169.15111750100391</v>
      </c>
      <c r="S113" s="32">
        <f>INDEX('Permian Basin Index'!D:D, COUNTA('Permian Basin Index'!$B:$B)-1)</f>
        <v>96.454408440090432</v>
      </c>
      <c r="T113" s="32">
        <f>INDEX('Permian Basin Index'!E:E, COUNTA('Permian Basin Index'!$B:$B)-1)</f>
        <v>120.61382978123432</v>
      </c>
      <c r="U113" s="32">
        <f>INDEX('Permian Basin Index'!F:F, COUNTA('Permian Basin Index'!$B:$B)-1)</f>
        <v>116.67108048084252</v>
      </c>
      <c r="V113" s="32">
        <f>INDEX('Permian Basin Index'!G:G, COUNTA('Permian Basin Index'!$B:$B)-1)</f>
        <v>163.59698772511868</v>
      </c>
      <c r="W113" s="32">
        <f>INDEX('Permian Basin Index'!H:H, COUNTA('Permian Basin Index'!$B:$B)-1)</f>
        <v>105.4810804879387</v>
      </c>
      <c r="X113" s="32">
        <f>INDEX('Permian Basin Index'!I:I, COUNTA('Permian Basin Index'!$B:$B)-1)</f>
        <v>92.348037356746644</v>
      </c>
      <c r="Y113" s="32">
        <f>INDEX('Permian Basin Index'!J:J, COUNTA('Permian Basin Index'!$B:$B)-1)</f>
        <v>119.76128917603491</v>
      </c>
      <c r="Z113" s="33">
        <f>INDEX('Permian Basin Index'!K:K, COUNTA('Permian Basin Index'!$B:$B)-1)</f>
        <v>109.68156691252329</v>
      </c>
    </row>
    <row r="114" spans="16:26">
      <c r="P114" s="39">
        <f>INDEX('Permian Basin Index'!A:A, COUNTA('Permian Basin Index'!$B:$B))</f>
        <v>44104</v>
      </c>
      <c r="Q114" s="34">
        <f>INDEX('Permian Basin Index'!B:B, COUNTA('Permian Basin Index'!$B:$B))</f>
        <v>67.506867532558601</v>
      </c>
      <c r="R114" s="35">
        <f>INDEX('Permian Basin Index'!C:C, COUNTA('Permian Basin Index'!$B:$B))</f>
        <v>160.00069740697518</v>
      </c>
      <c r="S114" s="35">
        <f>INDEX('Permian Basin Index'!D:D, COUNTA('Permian Basin Index'!$B:$B))</f>
        <v>97.01959306706857</v>
      </c>
      <c r="T114" s="35">
        <f>INDEX('Permian Basin Index'!E:E, COUNTA('Permian Basin Index'!$B:$B))</f>
        <v>121.26352833689577</v>
      </c>
      <c r="U114" s="35">
        <f>INDEX('Permian Basin Index'!F:F, COUNTA('Permian Basin Index'!$B:$B))</f>
        <v>118.41096670457291</v>
      </c>
      <c r="V114" s="35">
        <f>INDEX('Permian Basin Index'!G:G, COUNTA('Permian Basin Index'!$B:$B))</f>
        <v>164.3151558003249</v>
      </c>
      <c r="W114" s="35">
        <f>INDEX('Permian Basin Index'!H:H, COUNTA('Permian Basin Index'!$B:$B))</f>
        <v>105.19577900107903</v>
      </c>
      <c r="X114" s="35">
        <f>INDEX('Permian Basin Index'!I:I, COUNTA('Permian Basin Index'!$B:$B))</f>
        <v>91.422474466676519</v>
      </c>
      <c r="Y114" s="35">
        <f>INDEX('Permian Basin Index'!J:J, COUNTA('Permian Basin Index'!$B:$B))</f>
        <v>123.641199974776</v>
      </c>
      <c r="Z114" s="36">
        <f>INDEX('Permian Basin Index'!K:K, COUNTA('Permian Basin Index'!$B:$B))</f>
        <v>108.51054001201054</v>
      </c>
    </row>
    <row r="115" spans="16:26">
      <c r="P115" s="69" t="s">
        <v>16</v>
      </c>
      <c r="Q115" s="68">
        <f>Q114-Q113</f>
        <v>-0.93797801899917488</v>
      </c>
      <c r="R115" s="70">
        <f t="shared" ref="R115:Y115" si="1">R114-R113</f>
        <v>-9.1504200940287319</v>
      </c>
      <c r="S115" s="70">
        <f t="shared" si="1"/>
        <v>0.56518462697813732</v>
      </c>
      <c r="T115" s="70">
        <f t="shared" si="1"/>
        <v>0.64969855566145895</v>
      </c>
      <c r="U115" s="70">
        <f t="shared" si="1"/>
        <v>1.7398862237303945</v>
      </c>
      <c r="V115" s="70">
        <f t="shared" si="1"/>
        <v>0.71816807520622206</v>
      </c>
      <c r="W115" s="70">
        <f t="shared" si="1"/>
        <v>-0.28530148685966594</v>
      </c>
      <c r="X115" s="70">
        <f t="shared" si="1"/>
        <v>-0.92556289007012538</v>
      </c>
      <c r="Y115" s="70">
        <f t="shared" si="1"/>
        <v>3.8799107987410935</v>
      </c>
      <c r="Z115" s="71">
        <f>Z114-Z113</f>
        <v>-1.1710269005127572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sqref="A1:D1"/>
    </sheetView>
  </sheetViews>
  <sheetFormatPr defaultRowHeight="15"/>
  <cols>
    <col min="1" max="1" width="24.77734375" style="11" bestFit="1" customWidth="1"/>
    <col min="2" max="2" width="8.88671875" style="11"/>
    <col min="3" max="3" width="9.44140625" style="11" customWidth="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44074</v>
      </c>
      <c r="C3" s="61">
        <f ca="1">INDEX(INDIRECT(CONCATENATE("'", A7, " Index'!A:A")), COUNTA(INDIRECT(CONCATENATE("'", A7, " Index'!B:B"))))</f>
        <v>44104</v>
      </c>
      <c r="D3" s="24" t="s">
        <v>13</v>
      </c>
    </row>
    <row r="4" spans="1:4">
      <c r="A4" s="11" t="str">
        <f>A7</f>
        <v>Midland</v>
      </c>
      <c r="B4" s="22">
        <f ca="1">B28</f>
        <v>94.860861098201724</v>
      </c>
      <c r="C4" s="22">
        <f ca="1">C28</f>
        <v>93.86611079584037</v>
      </c>
      <c r="D4" s="25">
        <f ca="1">ROUND(C4,1)-ROUND(B4,1)</f>
        <v>-1</v>
      </c>
    </row>
    <row r="5" spans="1:4" ht="15.75" customHeight="1">
      <c r="A5" s="62" t="str">
        <f>A30</f>
        <v>Permian Basin</v>
      </c>
      <c r="B5" s="63">
        <f ca="1">B51</f>
        <v>93.430725061519027</v>
      </c>
      <c r="C5" s="63">
        <f ca="1">C51</f>
        <v>92.55239230782621</v>
      </c>
      <c r="D5" s="64">
        <f t="shared" ref="D5" ca="1" si="0">ROUND(C5,1)-ROUND(B5,1)</f>
        <v>-0.80000000000001137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93.86611079584037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Down -1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44074</v>
      </c>
      <c r="C17" s="61">
        <f ca="1">INDEX(INDIRECT(CONCATENATE("'", A7, " Index'!A:A")), COUNTA(INDIRECT(CONCATENATE("'", A7, " Index'!B:B"))))</f>
        <v>44104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75.620636397147123</v>
      </c>
      <c r="C18" s="15">
        <f ca="1">INDEX(INDIRECT(CONCATENATE("'", A7, " Index'!B:B")), COUNTA(INDIRECT(CONCATENATE("'", A7, " Index'!B:B"))))</f>
        <v>74.514550609389673</v>
      </c>
      <c r="D18" s="25">
        <f ca="1">ROUND(C18,1)-ROUND(B18,1)</f>
        <v>-1.0999999999999943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174.52576455025928</v>
      </c>
      <c r="C19" s="15">
        <f ca="1">INDEX(INDIRECT(CONCATENATE("'", A7, " Index'!C:C")), COUNTA(INDIRECT(CONCATENATE("'", A7, " Index'!B:B"))))</f>
        <v>154.46517400790552</v>
      </c>
      <c r="D19" s="25">
        <f t="shared" ref="D19:D28" ca="1" si="1">ROUND(C19,1)-ROUND(B19,1)</f>
        <v>-20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113.09825501411918</v>
      </c>
      <c r="C20" s="15">
        <f ca="1">INDEX(INDIRECT(CONCATENATE("'", A7, " Index'!D:D")), COUNTA(INDIRECT(CONCATENATE("'", A7, " Index'!B:B"))))</f>
        <v>113.01136775034392</v>
      </c>
      <c r="D20" s="25">
        <f t="shared" ca="1" si="1"/>
        <v>-9.9999999999994316E-2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122.2111457696884</v>
      </c>
      <c r="C21" s="15">
        <f ca="1">INDEX(INDIRECT(CONCATENATE("'", A7, " Index'!E:E")), COUNTA(INDIRECT(CONCATENATE("'", A7, " Index'!B:B"))))</f>
        <v>123.53603241470238</v>
      </c>
      <c r="D21" s="25">
        <f t="shared" ca="1" si="1"/>
        <v>1.2999999999999972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202.31497116777982</v>
      </c>
      <c r="C22" s="15">
        <f ca="1">INDEX(INDIRECT(CONCATENATE("'", A7, " Index'!F:F")), COUNTA(INDIRECT(CONCATENATE("'", A7, " Index'!B:B"))))</f>
        <v>205.02183665955047</v>
      </c>
      <c r="D22" s="25">
        <f t="shared" ca="1" si="1"/>
        <v>2.6999999999999886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158.39259918368049</v>
      </c>
      <c r="C23" s="15">
        <f ca="1">INDEX(INDIRECT(CONCATENATE("'", A7, " Index'!G:G")), COUNTA(INDIRECT(CONCATENATE("'", A7, " Index'!B:B"))))</f>
        <v>158.05716665413792</v>
      </c>
      <c r="D23" s="25">
        <f t="shared" ca="1" si="1"/>
        <v>-0.30000000000001137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119.53059057369238</v>
      </c>
      <c r="C24" s="15">
        <f ca="1">INDEX(INDIRECT(CONCATENATE("'", A7, " Index'!H:H")), COUNTA(INDIRECT(CONCATENATE("'", A7, " Index'!B:B"))))</f>
        <v>119.59593759359599</v>
      </c>
      <c r="D24" s="25">
        <f t="shared" ca="1" si="1"/>
        <v>9.9999999999994316E-2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90.882037440741897</v>
      </c>
      <c r="C25" s="15">
        <f ca="1">INDEX(INDIRECT(CONCATENATE("'", A7, " Index'!I:I")), COUNTA(INDIRECT(CONCATENATE("'", A7, " Index'!B:B"))))</f>
        <v>90.522163396657319</v>
      </c>
      <c r="D25" s="25">
        <f t="shared" ca="1" si="1"/>
        <v>-0.40000000000000568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127.87025744140819</v>
      </c>
      <c r="C26" s="15">
        <f ca="1">INDEX(INDIRECT(CONCATENATE("'", A7, " Index'!J:J")), COUNTA(INDIRECT(CONCATENATE("'", A7, " Index'!B:B"))))</f>
        <v>131.10063618683455</v>
      </c>
      <c r="D26" s="25">
        <f t="shared" ca="1" si="1"/>
        <v>3.1999999999999886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116.32653061224489</v>
      </c>
      <c r="C27" s="15">
        <f ca="1">INDEX(INDIRECT(CONCATENATE("'", A7, " Index'!K:K")), COUNTA(INDIRECT(CONCATENATE("'", A7, " Index'!B:B"))))</f>
        <v>116.79748822605966</v>
      </c>
      <c r="D27" s="25">
        <f t="shared" ca="1" si="1"/>
        <v>0.5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94.860861098201724</v>
      </c>
      <c r="C28" s="17">
        <f ca="1">INDEX(INDIRECT(CONCATENATE("'", A7, " Index'!L:L")), COUNTA(INDIRECT(CONCATENATE("'", A7, " Index'!B:B"))))</f>
        <v>93.86611079584037</v>
      </c>
      <c r="D28" s="26">
        <f t="shared" ca="1" si="1"/>
        <v>-1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92.55239230782621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Down -0.8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44074</v>
      </c>
      <c r="C40" s="61">
        <f ca="1">INDEX(INDIRECT(CONCATENATE("'", A30, " Index'!A:A")), COUNTA(INDIRECT(CONCATENATE("'", A30, " Index'!B:B"))))</f>
        <v>44104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68.444845551557776</v>
      </c>
      <c r="C41" s="15">
        <f ca="1">INDEX(INDIRECT(CONCATENATE("'", A30, " Index'!B:B")), COUNTA(INDIRECT(CONCATENATE("'", A30, " Index'!B:B"))))</f>
        <v>67.506867532558601</v>
      </c>
      <c r="D41" s="25">
        <f ca="1">ROUND(C41,1)-ROUND(B41,1)</f>
        <v>-0.90000000000000568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169.15111750100391</v>
      </c>
      <c r="C42" s="15">
        <f ca="1">INDEX(INDIRECT(CONCATENATE("'", A30, " Index'!C:C")), COUNTA(INDIRECT(CONCATENATE("'", A30, " Index'!B:B"))))</f>
        <v>160.00069740697518</v>
      </c>
      <c r="D42" s="25">
        <f t="shared" ref="D42:D51" ca="1" si="2">ROUND(C42,1)-ROUND(B42,1)</f>
        <v>-9.1999999999999886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96.454408440090432</v>
      </c>
      <c r="C43" s="15">
        <f ca="1">INDEX(INDIRECT(CONCATENATE("'", A30, " Index'!D:D")), COUNTA(INDIRECT(CONCATENATE("'", A30, " Index'!B:B"))))</f>
        <v>97.01959306706857</v>
      </c>
      <c r="D43" s="25">
        <f t="shared" ca="1" si="2"/>
        <v>0.5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120.61382978123432</v>
      </c>
      <c r="C44" s="15">
        <f ca="1">INDEX(INDIRECT(CONCATENATE("'", A30, " Index'!E:E")), COUNTA(INDIRECT(CONCATENATE("'", A30, " Index'!B:B"))))</f>
        <v>121.26352833689577</v>
      </c>
      <c r="D44" s="25">
        <f t="shared" ca="1" si="2"/>
        <v>0.70000000000000284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116.67108048084252</v>
      </c>
      <c r="C45" s="15">
        <f ca="1">INDEX(INDIRECT(CONCATENATE("'", A30, " Index'!F:F")), COUNTA(INDIRECT(CONCATENATE("'", A30, " Index'!B:B"))))</f>
        <v>118.41096670457291</v>
      </c>
      <c r="D45" s="25">
        <f t="shared" ca="1" si="2"/>
        <v>1.7000000000000028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163.59698772511868</v>
      </c>
      <c r="C46" s="15">
        <f ca="1">INDEX(INDIRECT(CONCATENATE("'", A30, " Index'!G:G")), COUNTA(INDIRECT(CONCATENATE("'", A30, " Index'!B:B"))))</f>
        <v>164.3151558003249</v>
      </c>
      <c r="D46" s="25">
        <f t="shared" ca="1" si="2"/>
        <v>0.70000000000001705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105.4810804879387</v>
      </c>
      <c r="C47" s="15">
        <f ca="1">INDEX(INDIRECT(CONCATENATE("'", A30, " Index'!H:H")), COUNTA(INDIRECT(CONCATENATE("'", A30, " Index'!B:B"))))</f>
        <v>105.19577900107903</v>
      </c>
      <c r="D47" s="25">
        <f t="shared" ca="1" si="2"/>
        <v>-0.29999999999999716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92.348037356746644</v>
      </c>
      <c r="C48" s="15">
        <f ca="1">INDEX(INDIRECT(CONCATENATE("'", A30, " Index'!I:I")), COUNTA(INDIRECT(CONCATENATE("'", A30, " Index'!B:B"))))</f>
        <v>91.422474466676519</v>
      </c>
      <c r="D48" s="25">
        <f t="shared" ca="1" si="2"/>
        <v>-0.89999999999999147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119.76128917603491</v>
      </c>
      <c r="C49" s="15">
        <f ca="1">INDEX(INDIRECT(CONCATENATE("'", A30, " Index'!J:J")), COUNTA(INDIRECT(CONCATENATE("'", A30, " Index'!B:B"))))</f>
        <v>123.641199974776</v>
      </c>
      <c r="D49" s="25">
        <f t="shared" ca="1" si="2"/>
        <v>3.7999999999999972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109.68156691252329</v>
      </c>
      <c r="C50" s="15">
        <f ca="1">INDEX(INDIRECT(CONCATENATE("'", A30, " Index'!K:K")), COUNTA(INDIRECT(CONCATENATE("'", A30, " Index'!B:B"))))</f>
        <v>108.51054001201054</v>
      </c>
      <c r="D50" s="25">
        <f t="shared" ca="1" si="2"/>
        <v>-1.2000000000000028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93.430725061519027</v>
      </c>
      <c r="C51" s="17">
        <f ca="1">INDEX(INDIRECT(CONCATENATE("'", A30, " Index'!L:L")), COUNTA(INDIRECT(CONCATENATE("'", A30, " Index'!B:B"))))</f>
        <v>92.55239230782621</v>
      </c>
      <c r="D51" s="26">
        <f t="shared" ca="1" si="2"/>
        <v>-0.80000000000001137</v>
      </c>
    </row>
  </sheetData>
  <mergeCells count="12">
    <mergeCell ref="A32:B32"/>
    <mergeCell ref="A33:B33"/>
    <mergeCell ref="A34:B34"/>
    <mergeCell ref="A38:D38"/>
    <mergeCell ref="A39:D39"/>
    <mergeCell ref="A1:D1"/>
    <mergeCell ref="A2:D2"/>
    <mergeCell ref="A16:D16"/>
    <mergeCell ref="A15:D15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2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66.648450639355531</v>
      </c>
      <c r="C4" s="7">
        <v>53.461501010533226</v>
      </c>
      <c r="D4" s="7">
        <v>69.828397654043883</v>
      </c>
      <c r="E4" s="7">
        <v>97.0125735601505</v>
      </c>
      <c r="F4" s="7">
        <v>70.017907049134763</v>
      </c>
      <c r="G4" s="7">
        <v>96.996462821702409</v>
      </c>
      <c r="H4" s="7">
        <v>76.488686797179184</v>
      </c>
      <c r="I4" s="7">
        <v>97.512024637530715</v>
      </c>
      <c r="J4" s="7">
        <v>90.490160530045813</v>
      </c>
      <c r="K4" s="7">
        <v>89.481946624803768</v>
      </c>
      <c r="L4" s="9">
        <v>72.466103605413664</v>
      </c>
    </row>
    <row r="5" spans="1:12">
      <c r="A5" s="59">
        <v>40237</v>
      </c>
      <c r="B5" s="7">
        <v>67.503281114962576</v>
      </c>
      <c r="C5" s="7">
        <v>63.183161173981489</v>
      </c>
      <c r="D5" s="7">
        <v>71.073781768155811</v>
      </c>
      <c r="E5" s="7">
        <v>99.482265170273664</v>
      </c>
      <c r="F5" s="7">
        <v>71.166982796799601</v>
      </c>
      <c r="G5" s="7">
        <v>98.214393488050987</v>
      </c>
      <c r="H5" s="7">
        <v>78.242165164592805</v>
      </c>
      <c r="I5" s="7">
        <v>96.667704764870763</v>
      </c>
      <c r="J5" s="7">
        <v>91.703200712001845</v>
      </c>
      <c r="K5" s="7">
        <v>89.95290423861853</v>
      </c>
      <c r="L5" s="9">
        <v>73.576048627944928</v>
      </c>
    </row>
    <row r="6" spans="1:12">
      <c r="A6" s="59">
        <v>40268</v>
      </c>
      <c r="B6" s="7">
        <v>70.752056599178246</v>
      </c>
      <c r="C6" s="7">
        <v>81.503636156027113</v>
      </c>
      <c r="D6" s="7">
        <v>69.915284917819136</v>
      </c>
      <c r="E6" s="7">
        <v>99.405087307457308</v>
      </c>
      <c r="F6" s="7">
        <v>72.158549044470902</v>
      </c>
      <c r="G6" s="7">
        <v>96.530476140627812</v>
      </c>
      <c r="H6" s="7">
        <v>80.115446401829715</v>
      </c>
      <c r="I6" s="7">
        <v>98.356344510190667</v>
      </c>
      <c r="J6" s="7">
        <v>91.149421498500175</v>
      </c>
      <c r="K6" s="7">
        <v>90.423861852433276</v>
      </c>
      <c r="L6" s="9">
        <v>76.110915209631813</v>
      </c>
    </row>
    <row r="7" spans="1:12">
      <c r="A7" s="59">
        <v>40298</v>
      </c>
      <c r="B7" s="7">
        <v>73.908465784942862</v>
      </c>
      <c r="C7" s="7">
        <v>80.763932604681258</v>
      </c>
      <c r="D7" s="7">
        <v>73.564549996379696</v>
      </c>
      <c r="E7" s="7">
        <v>100.60134418111072</v>
      </c>
      <c r="F7" s="7">
        <v>72.424093531268824</v>
      </c>
      <c r="G7" s="7">
        <v>111.9455166964658</v>
      </c>
      <c r="H7" s="7">
        <v>80.997631170528493</v>
      </c>
      <c r="I7" s="7">
        <v>95.601923942004916</v>
      </c>
      <c r="J7" s="7">
        <v>91.676830273263676</v>
      </c>
      <c r="K7" s="7">
        <v>90.894819466248038</v>
      </c>
      <c r="L7" s="9">
        <v>79.126495453713162</v>
      </c>
    </row>
    <row r="8" spans="1:12">
      <c r="A8" s="59">
        <v>40329</v>
      </c>
      <c r="B8" s="7">
        <v>71.067049003107797</v>
      </c>
      <c r="C8" s="7">
        <v>83.124812065334623</v>
      </c>
      <c r="D8" s="7">
        <v>75.331257693143144</v>
      </c>
      <c r="E8" s="7">
        <v>100.49844036402226</v>
      </c>
      <c r="F8" s="7">
        <v>72.511490141250093</v>
      </c>
      <c r="G8" s="7">
        <v>97.047580336221657</v>
      </c>
      <c r="H8" s="7">
        <v>81.55308083970921</v>
      </c>
      <c r="I8" s="7">
        <v>96.086369770580291</v>
      </c>
      <c r="J8" s="7">
        <v>91.18897715660745</v>
      </c>
      <c r="K8" s="7">
        <v>91.836734693877546</v>
      </c>
      <c r="L8" s="9">
        <v>76.890881077642064</v>
      </c>
    </row>
    <row r="9" spans="1:12">
      <c r="A9" s="59">
        <v>40359</v>
      </c>
      <c r="B9" s="7">
        <v>72.666948059024961</v>
      </c>
      <c r="C9" s="7">
        <v>92.497327193001624</v>
      </c>
      <c r="D9" s="7">
        <v>75.823618854536235</v>
      </c>
      <c r="E9" s="7">
        <v>99.93246937003569</v>
      </c>
      <c r="F9" s="7">
        <v>72.711049979321217</v>
      </c>
      <c r="G9" s="7">
        <v>121.19777786986877</v>
      </c>
      <c r="H9" s="7">
        <v>82.489721458327665</v>
      </c>
      <c r="I9" s="7">
        <v>97.387452853039903</v>
      </c>
      <c r="J9" s="7">
        <v>91.782312028216367</v>
      </c>
      <c r="K9" s="7">
        <v>91.365777080062799</v>
      </c>
      <c r="L9" s="9">
        <v>79.28305112541068</v>
      </c>
    </row>
    <row r="10" spans="1:12">
      <c r="A10" s="59">
        <v>40390</v>
      </c>
      <c r="B10" s="7">
        <v>73.567145032447385</v>
      </c>
      <c r="C10" s="7">
        <v>79.199070253717167</v>
      </c>
      <c r="D10" s="7">
        <v>78.198537397726454</v>
      </c>
      <c r="E10" s="7">
        <v>99.945332347171757</v>
      </c>
      <c r="F10" s="7">
        <v>74.725690247811471</v>
      </c>
      <c r="G10" s="7">
        <v>126.38514617659341</v>
      </c>
      <c r="H10" s="7">
        <v>82.261006888665008</v>
      </c>
      <c r="I10" s="7">
        <v>96.792276549361574</v>
      </c>
      <c r="J10" s="7">
        <v>90.595642284998519</v>
      </c>
      <c r="K10" s="7">
        <v>90.423861852433276</v>
      </c>
      <c r="L10" s="9">
        <v>79.853720606496893</v>
      </c>
    </row>
    <row r="11" spans="1:12">
      <c r="A11" s="59">
        <v>40421</v>
      </c>
      <c r="B11" s="7">
        <v>75.151963347448088</v>
      </c>
      <c r="C11" s="7">
        <v>73.506793804880346</v>
      </c>
      <c r="D11" s="7">
        <v>77.329664759973937</v>
      </c>
      <c r="E11" s="7">
        <v>99.76525066726694</v>
      </c>
      <c r="F11" s="7">
        <v>76.788572477303617</v>
      </c>
      <c r="G11" s="7">
        <v>123.29991791733939</v>
      </c>
      <c r="H11" s="7">
        <v>83.045171127508368</v>
      </c>
      <c r="I11" s="7">
        <v>98.217931416311984</v>
      </c>
      <c r="J11" s="7">
        <v>92.375646899825298</v>
      </c>
      <c r="K11" s="7">
        <v>89.95290423861853</v>
      </c>
      <c r="L11" s="9">
        <v>80.644418028953979</v>
      </c>
    </row>
    <row r="12" spans="1:12">
      <c r="A12" s="59">
        <v>40451</v>
      </c>
      <c r="B12" s="7">
        <v>75.256365505957575</v>
      </c>
      <c r="C12" s="7">
        <v>73.205393405465657</v>
      </c>
      <c r="D12" s="7">
        <v>77.995800448917535</v>
      </c>
      <c r="E12" s="7">
        <v>99.070649901919793</v>
      </c>
      <c r="F12" s="7">
        <v>78.629385042155249</v>
      </c>
      <c r="G12" s="7">
        <v>122.84593758743556</v>
      </c>
      <c r="H12" s="7">
        <v>82.282789228632879</v>
      </c>
      <c r="I12" s="7">
        <v>97.982629156718232</v>
      </c>
      <c r="J12" s="7">
        <v>92.573425190361604</v>
      </c>
      <c r="K12" s="7">
        <v>91.836734693877546</v>
      </c>
      <c r="L12" s="9">
        <v>80.900413515151456</v>
      </c>
    </row>
    <row r="13" spans="1:12">
      <c r="A13" s="59">
        <v>40482</v>
      </c>
      <c r="B13" s="7">
        <v>77.841058671253563</v>
      </c>
      <c r="C13" s="7">
        <v>65.971378823465628</v>
      </c>
      <c r="D13" s="7">
        <v>79.588733618130476</v>
      </c>
      <c r="E13" s="7">
        <v>100.45985143261407</v>
      </c>
      <c r="F13" s="7">
        <v>78.011275505168342</v>
      </c>
      <c r="G13" s="7">
        <v>118.94600197680168</v>
      </c>
      <c r="H13" s="7">
        <v>84.395676205516381</v>
      </c>
      <c r="I13" s="7">
        <v>99.93425378040763</v>
      </c>
      <c r="J13" s="7">
        <v>92.467943435408912</v>
      </c>
      <c r="K13" s="7">
        <v>91.836734693877546</v>
      </c>
      <c r="L13" s="9">
        <v>82.477806661119047</v>
      </c>
    </row>
    <row r="14" spans="1:12">
      <c r="A14" s="59">
        <v>40512</v>
      </c>
      <c r="B14" s="7">
        <v>79.385346776668456</v>
      </c>
      <c r="C14" s="7">
        <v>68.942668718416215</v>
      </c>
      <c r="D14" s="7">
        <v>80.602418362175072</v>
      </c>
      <c r="E14" s="7">
        <v>100.75569990674342</v>
      </c>
      <c r="F14" s="7">
        <v>77.269480741175656</v>
      </c>
      <c r="G14" s="7">
        <v>115.27116446277614</v>
      </c>
      <c r="H14" s="7">
        <v>84.6788466250987</v>
      </c>
      <c r="I14" s="7">
        <v>101.52600436001245</v>
      </c>
      <c r="J14" s="7">
        <v>92.019645976859934</v>
      </c>
      <c r="K14" s="7">
        <v>91.836734693877546</v>
      </c>
      <c r="L14" s="9">
        <v>83.462637295630259</v>
      </c>
    </row>
    <row r="15" spans="1:12">
      <c r="A15" s="59">
        <v>40543</v>
      </c>
      <c r="B15" s="7">
        <v>81.555358569627629</v>
      </c>
      <c r="C15" s="7">
        <v>72.192519122878437</v>
      </c>
      <c r="D15" s="7">
        <v>80.457606255882993</v>
      </c>
      <c r="E15" s="7">
        <v>99.868154484355401</v>
      </c>
      <c r="F15" s="7">
        <v>76.645140462660791</v>
      </c>
      <c r="G15" s="7">
        <v>110.70485546937535</v>
      </c>
      <c r="H15" s="7">
        <v>85.46301086394206</v>
      </c>
      <c r="I15" s="7">
        <v>102.17654590124226</v>
      </c>
      <c r="J15" s="7">
        <v>91.821867686323628</v>
      </c>
      <c r="K15" s="7">
        <v>92.778649921507068</v>
      </c>
      <c r="L15" s="9">
        <v>84.824487476245608</v>
      </c>
    </row>
    <row r="16" spans="1:12">
      <c r="A16" s="59">
        <v>40574</v>
      </c>
      <c r="B16" s="7">
        <v>82.837660331960407</v>
      </c>
      <c r="C16" s="7">
        <v>60.723772309530766</v>
      </c>
      <c r="D16" s="7">
        <v>83.064224169140545</v>
      </c>
      <c r="E16" s="7">
        <v>100.66565906679101</v>
      </c>
      <c r="F16" s="7">
        <v>77.059374549044762</v>
      </c>
      <c r="G16" s="7">
        <v>115.72675359968503</v>
      </c>
      <c r="H16" s="7">
        <v>87.608571350777353</v>
      </c>
      <c r="I16" s="7">
        <v>99.532855808159454</v>
      </c>
      <c r="J16" s="7">
        <v>93.259056597554135</v>
      </c>
      <c r="K16" s="7">
        <v>92.307692307692307</v>
      </c>
      <c r="L16" s="9">
        <v>85.828694816371396</v>
      </c>
    </row>
    <row r="17" spans="1:12">
      <c r="A17" s="59">
        <v>40602</v>
      </c>
      <c r="B17" s="7">
        <v>83.220898997406948</v>
      </c>
      <c r="C17" s="7">
        <v>71.948945995612448</v>
      </c>
      <c r="D17" s="7">
        <v>83.38281080298313</v>
      </c>
      <c r="E17" s="7">
        <v>100.65279608965496</v>
      </c>
      <c r="F17" s="7">
        <v>77.502493409315804</v>
      </c>
      <c r="G17" s="7">
        <v>113.19209933102506</v>
      </c>
      <c r="H17" s="7">
        <v>86.726386582078575</v>
      </c>
      <c r="I17" s="7">
        <v>100.23876258694072</v>
      </c>
      <c r="J17" s="7">
        <v>94.2347628308666</v>
      </c>
      <c r="K17" s="7">
        <v>93.720565149136576</v>
      </c>
      <c r="L17" s="9">
        <v>86.37115939130959</v>
      </c>
    </row>
    <row r="18" spans="1:12">
      <c r="A18" s="59">
        <v>40633</v>
      </c>
      <c r="B18" s="7">
        <v>88.776775415709437</v>
      </c>
      <c r="C18" s="7">
        <v>87.317545959463331</v>
      </c>
      <c r="D18" s="7">
        <v>88.653971472015058</v>
      </c>
      <c r="E18" s="7">
        <v>101.65610830626748</v>
      </c>
      <c r="F18" s="7">
        <v>78.033141610081941</v>
      </c>
      <c r="G18" s="7">
        <v>112.48302213256898</v>
      </c>
      <c r="H18" s="7">
        <v>87.97887113023117</v>
      </c>
      <c r="I18" s="7">
        <v>99.671268902038136</v>
      </c>
      <c r="J18" s="7">
        <v>95.869730032633413</v>
      </c>
      <c r="K18" s="7">
        <v>94.191522762951337</v>
      </c>
      <c r="L18" s="9">
        <v>90.736889000461346</v>
      </c>
    </row>
    <row r="19" spans="1:12">
      <c r="A19" s="59">
        <v>40663</v>
      </c>
      <c r="B19" s="7">
        <v>92.62934448381101</v>
      </c>
      <c r="C19" s="7">
        <v>66.519193645863197</v>
      </c>
      <c r="D19" s="7">
        <v>87.843023676779382</v>
      </c>
      <c r="E19" s="7">
        <v>99.18641669614432</v>
      </c>
      <c r="F19" s="7">
        <v>79.662292174786316</v>
      </c>
      <c r="G19" s="7">
        <v>109.85950182923138</v>
      </c>
      <c r="H19" s="7">
        <v>89.87393470743595</v>
      </c>
      <c r="I19" s="7">
        <v>100.22492127755285</v>
      </c>
      <c r="J19" s="7">
        <v>94.683060289415565</v>
      </c>
      <c r="K19" s="7">
        <v>95.604395604395606</v>
      </c>
      <c r="L19" s="9">
        <v>92.788594810535812</v>
      </c>
    </row>
    <row r="20" spans="1:12">
      <c r="A20" s="59">
        <v>40694</v>
      </c>
      <c r="B20" s="7">
        <v>91.728253281476555</v>
      </c>
      <c r="C20" s="7">
        <v>99.28247730530741</v>
      </c>
      <c r="D20" s="7">
        <v>86.974151039026864</v>
      </c>
      <c r="E20" s="7">
        <v>98.671897610702004</v>
      </c>
      <c r="F20" s="7">
        <v>81.358317552338931</v>
      </c>
      <c r="G20" s="7">
        <v>109.57102860977866</v>
      </c>
      <c r="H20" s="7">
        <v>91.518501375010217</v>
      </c>
      <c r="I20" s="7">
        <v>100.82009758123118</v>
      </c>
      <c r="J20" s="7">
        <v>96.278471833075116</v>
      </c>
      <c r="K20" s="7">
        <v>96.075353218210367</v>
      </c>
      <c r="L20" s="9">
        <v>93.053287677222613</v>
      </c>
    </row>
    <row r="21" spans="1:12">
      <c r="A21" s="59">
        <v>40724</v>
      </c>
      <c r="B21" s="7">
        <v>91.219924160623165</v>
      </c>
      <c r="C21" s="7">
        <v>88.340063472170215</v>
      </c>
      <c r="D21" s="7">
        <v>91.231626964014197</v>
      </c>
      <c r="E21" s="7">
        <v>98.826253336334702</v>
      </c>
      <c r="F21" s="7">
        <v>83.375259300431196</v>
      </c>
      <c r="G21" s="7">
        <v>112.05056447961844</v>
      </c>
      <c r="H21" s="7">
        <v>92.07395104419092</v>
      </c>
      <c r="I21" s="7">
        <v>100.84778020000692</v>
      </c>
      <c r="J21" s="7">
        <v>96.397138807396914</v>
      </c>
      <c r="K21" s="7">
        <v>95.133437990580845</v>
      </c>
      <c r="L21" s="9">
        <v>92.828024220609237</v>
      </c>
    </row>
    <row r="22" spans="1:12">
      <c r="A22" s="59">
        <v>40755</v>
      </c>
      <c r="B22" s="7">
        <v>92.828653637417801</v>
      </c>
      <c r="C22" s="7">
        <v>85.139785373982079</v>
      </c>
      <c r="D22" s="7">
        <v>90.913040330171597</v>
      </c>
      <c r="E22" s="7">
        <v>99.225005627552491</v>
      </c>
      <c r="F22" s="7">
        <v>84.397733735169254</v>
      </c>
      <c r="G22" s="7">
        <v>117.4040620129654</v>
      </c>
      <c r="H22" s="7">
        <v>95.243281509516166</v>
      </c>
      <c r="I22" s="7">
        <v>100.95851067510986</v>
      </c>
      <c r="J22" s="7">
        <v>95.658766522728016</v>
      </c>
      <c r="K22" s="7">
        <v>97.017268445839875</v>
      </c>
      <c r="L22" s="9">
        <v>94.372298933689791</v>
      </c>
    </row>
    <row r="23" spans="1:12">
      <c r="A23" s="59">
        <v>40786</v>
      </c>
      <c r="B23" s="7">
        <v>89.668624118859015</v>
      </c>
      <c r="C23" s="7">
        <v>103.29589949195656</v>
      </c>
      <c r="D23" s="7">
        <v>92.100499601766714</v>
      </c>
      <c r="E23" s="7">
        <v>98.491815930797188</v>
      </c>
      <c r="F23" s="7">
        <v>85.295891780511951</v>
      </c>
      <c r="G23" s="7">
        <v>121.93175420295341</v>
      </c>
      <c r="H23" s="7">
        <v>94.382879080785258</v>
      </c>
      <c r="I23" s="7">
        <v>99.837364614692547</v>
      </c>
      <c r="J23" s="7">
        <v>96.568546659195036</v>
      </c>
      <c r="K23" s="7">
        <v>95.604395604395606</v>
      </c>
      <c r="L23" s="9">
        <v>92.826301269290539</v>
      </c>
    </row>
    <row r="24" spans="1:12">
      <c r="A24" s="59">
        <v>40816</v>
      </c>
      <c r="B24" s="7">
        <v>90.219159992824444</v>
      </c>
      <c r="C24" s="7">
        <v>91.071285752266689</v>
      </c>
      <c r="D24" s="7">
        <v>95.315328361451023</v>
      </c>
      <c r="E24" s="7">
        <v>98.903431199151044</v>
      </c>
      <c r="F24" s="7">
        <v>86.378103410755983</v>
      </c>
      <c r="G24" s="7">
        <v>119.51384101910766</v>
      </c>
      <c r="H24" s="7">
        <v>94.818525880142673</v>
      </c>
      <c r="I24" s="7">
        <v>101.01387591266133</v>
      </c>
      <c r="J24" s="7">
        <v>96.212545736229686</v>
      </c>
      <c r="K24" s="7">
        <v>96.075353218210367</v>
      </c>
      <c r="L24" s="9">
        <v>93.108853060671038</v>
      </c>
    </row>
    <row r="25" spans="1:12">
      <c r="A25" s="59">
        <v>40847</v>
      </c>
      <c r="B25" s="7">
        <v>91.699161994098077</v>
      </c>
      <c r="C25" s="7">
        <v>75.572209534473146</v>
      </c>
      <c r="D25" s="7">
        <v>90.99992759394685</v>
      </c>
      <c r="E25" s="7">
        <v>97.321285011415895</v>
      </c>
      <c r="F25" s="7">
        <v>87.523514440819127</v>
      </c>
      <c r="G25" s="7">
        <v>108.6990104063096</v>
      </c>
      <c r="H25" s="7">
        <v>94.513573120592483</v>
      </c>
      <c r="I25" s="7">
        <v>99.615903664486666</v>
      </c>
      <c r="J25" s="7">
        <v>97.320104163233012</v>
      </c>
      <c r="K25" s="7">
        <v>96.075353218210367</v>
      </c>
      <c r="L25" s="9">
        <v>92.934124444476311</v>
      </c>
    </row>
    <row r="26" spans="1:12">
      <c r="A26" s="59">
        <v>40877</v>
      </c>
      <c r="B26" s="7">
        <v>95.951824566571162</v>
      </c>
      <c r="C26" s="7">
        <v>74.337276919589812</v>
      </c>
      <c r="D26" s="7">
        <v>95.460140467743102</v>
      </c>
      <c r="E26" s="7">
        <v>96.961121651606263</v>
      </c>
      <c r="F26" s="7">
        <v>88.671321339734533</v>
      </c>
      <c r="G26" s="7">
        <v>107.55750426322065</v>
      </c>
      <c r="H26" s="7">
        <v>96.027445748359511</v>
      </c>
      <c r="I26" s="7">
        <v>99.117616526523406</v>
      </c>
      <c r="J26" s="7">
        <v>96.383953588027822</v>
      </c>
      <c r="K26" s="7">
        <v>96.546310832025114</v>
      </c>
      <c r="L26" s="9">
        <v>95.972170612757694</v>
      </c>
    </row>
    <row r="27" spans="1:12">
      <c r="A27" s="59">
        <v>40908</v>
      </c>
      <c r="B27" s="7">
        <v>96.755453473919815</v>
      </c>
      <c r="C27" s="7">
        <v>79.197851321215083</v>
      </c>
      <c r="D27" s="7">
        <v>95.286365940192596</v>
      </c>
      <c r="E27" s="7">
        <v>97.552818599864935</v>
      </c>
      <c r="F27" s="7">
        <v>89.762574337692556</v>
      </c>
      <c r="G27" s="7">
        <v>95.158387676445727</v>
      </c>
      <c r="H27" s="7">
        <v>96.071010428295253</v>
      </c>
      <c r="I27" s="7">
        <v>99.602062355098795</v>
      </c>
      <c r="J27" s="7">
        <v>96.647657975409572</v>
      </c>
      <c r="K27" s="7">
        <v>97.488226059654636</v>
      </c>
      <c r="L27" s="9">
        <v>96.17224551821073</v>
      </c>
    </row>
    <row r="28" spans="1:12">
      <c r="A28" s="59">
        <v>40939</v>
      </c>
      <c r="B28" s="7">
        <v>97.889301769502893</v>
      </c>
      <c r="C28" s="7">
        <v>77.625218758674379</v>
      </c>
      <c r="D28" s="7">
        <v>95.22844109767577</v>
      </c>
      <c r="E28" s="7">
        <v>97.797215165450041</v>
      </c>
      <c r="F28" s="7">
        <v>91.034181998261445</v>
      </c>
      <c r="G28" s="7">
        <v>93.025597438658906</v>
      </c>
      <c r="H28" s="7">
        <v>97.214583276608494</v>
      </c>
      <c r="I28" s="7">
        <v>101.13844769715215</v>
      </c>
      <c r="J28" s="7">
        <v>97.240992847018489</v>
      </c>
      <c r="K28" s="7">
        <v>97.017268445839875</v>
      </c>
      <c r="L28" s="9">
        <v>96.846668259595617</v>
      </c>
    </row>
    <row r="29" spans="1:12">
      <c r="A29" s="59">
        <v>40968</v>
      </c>
      <c r="B29" s="7">
        <v>98.866546544553771</v>
      </c>
      <c r="C29" s="7">
        <v>94.476940782738779</v>
      </c>
      <c r="D29" s="7">
        <v>98.269495329809573</v>
      </c>
      <c r="E29" s="7">
        <v>94.87731935556485</v>
      </c>
      <c r="F29" s="7">
        <v>92.510703140332794</v>
      </c>
      <c r="G29" s="7">
        <v>85.860370653357592</v>
      </c>
      <c r="H29" s="7">
        <v>99.338361423475916</v>
      </c>
      <c r="I29" s="7">
        <v>103.43610505553825</v>
      </c>
      <c r="J29" s="7">
        <v>96.990473679005831</v>
      </c>
      <c r="K29" s="7">
        <v>97.959183673469383</v>
      </c>
      <c r="L29" s="9">
        <v>97.900619585629414</v>
      </c>
    </row>
    <row r="30" spans="1:12">
      <c r="A30" s="59">
        <v>40999</v>
      </c>
      <c r="B30" s="7">
        <v>102.15328246617527</v>
      </c>
      <c r="C30" s="7">
        <v>91.094781071194873</v>
      </c>
      <c r="D30" s="7">
        <v>96.763449424371871</v>
      </c>
      <c r="E30" s="7">
        <v>97.244107148599539</v>
      </c>
      <c r="F30" s="7">
        <v>93.306688561041625</v>
      </c>
      <c r="G30" s="7">
        <v>81.508729959987662</v>
      </c>
      <c r="H30" s="7">
        <v>97.737359435837391</v>
      </c>
      <c r="I30" s="7">
        <v>101.52600436001245</v>
      </c>
      <c r="J30" s="7">
        <v>96.845436265945878</v>
      </c>
      <c r="K30" s="7">
        <v>97.959183673469383</v>
      </c>
      <c r="L30" s="9">
        <v>99.62154580462142</v>
      </c>
    </row>
    <row r="31" spans="1:12">
      <c r="A31" s="59">
        <v>41029</v>
      </c>
      <c r="B31" s="7">
        <v>102.47803199713842</v>
      </c>
      <c r="C31" s="7">
        <v>92.305241168605093</v>
      </c>
      <c r="D31" s="7">
        <v>98.559119542393745</v>
      </c>
      <c r="E31" s="7">
        <v>97.424188828504356</v>
      </c>
      <c r="F31" s="7">
        <v>95.165392781528027</v>
      </c>
      <c r="G31" s="7">
        <v>87.19831902375978</v>
      </c>
      <c r="H31" s="7">
        <v>98.957170474038179</v>
      </c>
      <c r="I31" s="7">
        <v>101.19381293470363</v>
      </c>
      <c r="J31" s="7">
        <v>97.280548505125751</v>
      </c>
      <c r="K31" s="7">
        <v>99.843014128728413</v>
      </c>
      <c r="L31" s="9">
        <v>100.51215684354727</v>
      </c>
    </row>
    <row r="32" spans="1:12">
      <c r="A32" s="59">
        <v>41060</v>
      </c>
      <c r="B32" s="7">
        <v>101.14754496972378</v>
      </c>
      <c r="C32" s="7">
        <v>111.41277566285633</v>
      </c>
      <c r="D32" s="7">
        <v>101.94772282962856</v>
      </c>
      <c r="E32" s="7">
        <v>98.286008296620253</v>
      </c>
      <c r="F32" s="7">
        <v>97.045428371162402</v>
      </c>
      <c r="G32" s="7">
        <v>100.39384006450905</v>
      </c>
      <c r="H32" s="7">
        <v>98.739347074359458</v>
      </c>
      <c r="I32" s="7">
        <v>99.519014498771583</v>
      </c>
      <c r="J32" s="7">
        <v>98.678181758248996</v>
      </c>
      <c r="K32" s="7">
        <v>99.843014128728413</v>
      </c>
      <c r="L32" s="9">
        <v>100.92104819466719</v>
      </c>
    </row>
    <row r="33" spans="1:12">
      <c r="A33" s="59">
        <v>41090</v>
      </c>
      <c r="B33" s="7">
        <v>98.566314901345208</v>
      </c>
      <c r="C33" s="7">
        <v>105.96129030936366</v>
      </c>
      <c r="D33" s="7">
        <v>99.862428499022514</v>
      </c>
      <c r="E33" s="7">
        <v>99.237868604688558</v>
      </c>
      <c r="F33" s="7">
        <v>98.563989117753323</v>
      </c>
      <c r="G33" s="7">
        <v>104.88419386320174</v>
      </c>
      <c r="H33" s="7">
        <v>98.80469409426307</v>
      </c>
      <c r="I33" s="7">
        <v>99.519014498771583</v>
      </c>
      <c r="J33" s="7">
        <v>99.772554965883245</v>
      </c>
      <c r="K33" s="7">
        <v>98.901098901098905</v>
      </c>
      <c r="L33" s="9">
        <v>99.194943010933727</v>
      </c>
    </row>
    <row r="34" spans="1:12">
      <c r="A34" s="59">
        <v>41121</v>
      </c>
      <c r="B34" s="7">
        <v>100.1739986941286</v>
      </c>
      <c r="C34" s="7">
        <v>103.78271666544883</v>
      </c>
      <c r="D34" s="7">
        <v>99.833466077764101</v>
      </c>
      <c r="E34" s="7">
        <v>100.60134418111072</v>
      </c>
      <c r="F34" s="7">
        <v>100.70075685575132</v>
      </c>
      <c r="G34" s="7">
        <v>111.27738601400338</v>
      </c>
      <c r="H34" s="7">
        <v>99.882919922672698</v>
      </c>
      <c r="I34" s="7">
        <v>99.532855808159454</v>
      </c>
      <c r="J34" s="7">
        <v>101.3679665095428</v>
      </c>
      <c r="K34" s="7">
        <v>99.372056514913652</v>
      </c>
      <c r="L34" s="9">
        <v>100.67461770814516</v>
      </c>
    </row>
    <row r="35" spans="1:12">
      <c r="A35" s="59">
        <v>41152</v>
      </c>
      <c r="B35" s="7">
        <v>102.17974215209961</v>
      </c>
      <c r="C35" s="7">
        <v>114.05789692611641</v>
      </c>
      <c r="D35" s="7">
        <v>102.75867062486424</v>
      </c>
      <c r="E35" s="7">
        <v>102.1449014374377</v>
      </c>
      <c r="F35" s="7">
        <v>102.42631104282236</v>
      </c>
      <c r="G35" s="7">
        <v>115.08366997446339</v>
      </c>
      <c r="H35" s="7">
        <v>99.371034933427723</v>
      </c>
      <c r="I35" s="7">
        <v>100.75089103429184</v>
      </c>
      <c r="J35" s="7">
        <v>102.50189537528431</v>
      </c>
      <c r="K35" s="7">
        <v>100.78492935635792</v>
      </c>
      <c r="L35" s="9">
        <v>102.78191486229258</v>
      </c>
    </row>
    <row r="36" spans="1:12">
      <c r="A36" s="59">
        <v>41182</v>
      </c>
      <c r="B36" s="7">
        <v>101.54846260152982</v>
      </c>
      <c r="C36" s="7">
        <v>101.38325859867459</v>
      </c>
      <c r="D36" s="7">
        <v>101.28158714068496</v>
      </c>
      <c r="E36" s="7">
        <v>101.21876708364151</v>
      </c>
      <c r="F36" s="7">
        <v>103.82084934666042</v>
      </c>
      <c r="G36" s="7">
        <v>107.46151135179518</v>
      </c>
      <c r="H36" s="7">
        <v>102.61660358864052</v>
      </c>
      <c r="I36" s="7">
        <v>98.937679504481125</v>
      </c>
      <c r="J36" s="7">
        <v>102.98974849194053</v>
      </c>
      <c r="K36" s="7">
        <v>101.25588697017268</v>
      </c>
      <c r="L36" s="9">
        <v>101.82877518829679</v>
      </c>
    </row>
    <row r="37" spans="1:12">
      <c r="A37" s="59">
        <v>41213</v>
      </c>
      <c r="B37" s="7">
        <v>99.527160972725241</v>
      </c>
      <c r="C37" s="7">
        <v>108.32777157962988</v>
      </c>
      <c r="D37" s="7">
        <v>99.370067337629422</v>
      </c>
      <c r="E37" s="7">
        <v>103.23825449400263</v>
      </c>
      <c r="F37" s="7">
        <v>105.99795819099354</v>
      </c>
      <c r="G37" s="7">
        <v>109.76226387150969</v>
      </c>
      <c r="H37" s="7">
        <v>102.95422985814251</v>
      </c>
      <c r="I37" s="7">
        <v>99.366760095505029</v>
      </c>
      <c r="J37" s="7">
        <v>102.31730230411708</v>
      </c>
      <c r="K37" s="7">
        <v>101.72684458398744</v>
      </c>
      <c r="L37" s="9">
        <v>100.82318503854144</v>
      </c>
    </row>
    <row r="38" spans="1:12">
      <c r="A38" s="59">
        <v>41243</v>
      </c>
      <c r="B38" s="7">
        <v>98.232115903043933</v>
      </c>
      <c r="C38" s="7">
        <v>98.35272260121117</v>
      </c>
      <c r="D38" s="7">
        <v>102.67178336108898</v>
      </c>
      <c r="E38" s="7">
        <v>103.68845869376467</v>
      </c>
      <c r="F38" s="7">
        <v>108.41063026721352</v>
      </c>
      <c r="G38" s="7">
        <v>104.38257240926519</v>
      </c>
      <c r="H38" s="7">
        <v>101.91956870966864</v>
      </c>
      <c r="I38" s="7">
        <v>97.747326897124466</v>
      </c>
      <c r="J38" s="7">
        <v>101.23611431585194</v>
      </c>
      <c r="K38" s="7">
        <v>102.1978021978022</v>
      </c>
      <c r="L38" s="9">
        <v>99.729670077300511</v>
      </c>
    </row>
    <row r="39" spans="1:12">
      <c r="A39" s="59">
        <v>41274</v>
      </c>
      <c r="B39" s="7">
        <v>97.31572216100345</v>
      </c>
      <c r="C39" s="7">
        <v>101.03363403558338</v>
      </c>
      <c r="D39" s="7">
        <v>103.45376873506625</v>
      </c>
      <c r="E39" s="7">
        <v>104.24156671061517</v>
      </c>
      <c r="F39" s="7">
        <v>110.66834129600824</v>
      </c>
      <c r="G39" s="7">
        <v>99.130151541125642</v>
      </c>
      <c r="H39" s="7">
        <v>102.46412720886541</v>
      </c>
      <c r="I39" s="7">
        <v>97.332087615488419</v>
      </c>
      <c r="J39" s="7">
        <v>102.77878498203513</v>
      </c>
      <c r="K39" s="7">
        <v>103.13971742543171</v>
      </c>
      <c r="L39" s="9">
        <v>99.202337574929984</v>
      </c>
    </row>
    <row r="40" spans="1:12">
      <c r="A40" s="59">
        <v>41305</v>
      </c>
      <c r="B40" s="7">
        <v>99.935825109325307</v>
      </c>
      <c r="C40" s="7">
        <v>77.68723949220167</v>
      </c>
      <c r="D40" s="7">
        <v>107.88501918760409</v>
      </c>
      <c r="E40" s="7">
        <v>105.27060488149982</v>
      </c>
      <c r="F40" s="7">
        <v>109.54445918131746</v>
      </c>
      <c r="G40" s="7">
        <v>98.82041598243579</v>
      </c>
      <c r="H40" s="7">
        <v>101.66907180003813</v>
      </c>
      <c r="I40" s="7">
        <v>97.581231184470056</v>
      </c>
      <c r="J40" s="7">
        <v>105.00708705541088</v>
      </c>
      <c r="K40" s="7">
        <v>102.1978021978022</v>
      </c>
      <c r="L40" s="9">
        <v>100.53781832302141</v>
      </c>
    </row>
    <row r="41" spans="1:12">
      <c r="A41" s="59">
        <v>41333</v>
      </c>
      <c r="B41" s="7">
        <v>100.87487573709831</v>
      </c>
      <c r="C41" s="7">
        <v>90.536262979509445</v>
      </c>
      <c r="D41" s="7">
        <v>105.97349938454855</v>
      </c>
      <c r="E41" s="7">
        <v>105.3992346528604</v>
      </c>
      <c r="F41" s="7">
        <v>108.63192180304873</v>
      </c>
      <c r="G41" s="7">
        <v>87.297027923669958</v>
      </c>
      <c r="H41" s="7">
        <v>101.65818063005419</v>
      </c>
      <c r="I41" s="7">
        <v>95.989480604865221</v>
      </c>
      <c r="J41" s="7">
        <v>105.67953324323433</v>
      </c>
      <c r="K41" s="7">
        <v>103.13971742543171</v>
      </c>
      <c r="L41" s="9">
        <v>100.84792578521849</v>
      </c>
    </row>
    <row r="42" spans="1:12">
      <c r="A42" s="59">
        <v>41364</v>
      </c>
      <c r="B42" s="7">
        <v>100.87950181909581</v>
      </c>
      <c r="C42" s="7">
        <v>100.01873135872171</v>
      </c>
      <c r="D42" s="7">
        <v>104.32264137281877</v>
      </c>
      <c r="E42" s="7">
        <v>104.52455220760845</v>
      </c>
      <c r="F42" s="7">
        <v>108.45147013039451</v>
      </c>
      <c r="G42" s="7">
        <v>82.008279323265597</v>
      </c>
      <c r="H42" s="7">
        <v>102.82353581833529</v>
      </c>
      <c r="I42" s="7">
        <v>95.80954358282294</v>
      </c>
      <c r="J42" s="7">
        <v>106.08827504367603</v>
      </c>
      <c r="K42" s="7">
        <v>103.13971742543171</v>
      </c>
      <c r="L42" s="9">
        <v>100.75300936122693</v>
      </c>
    </row>
    <row r="43" spans="1:12">
      <c r="A43" s="59">
        <v>41394</v>
      </c>
      <c r="B43" s="7">
        <v>100.69665071569739</v>
      </c>
      <c r="C43" s="7">
        <v>104.4477586935817</v>
      </c>
      <c r="D43" s="7">
        <v>107.04510897110998</v>
      </c>
      <c r="E43" s="7">
        <v>109.11663504518121</v>
      </c>
      <c r="F43" s="7">
        <v>109.21053983401441</v>
      </c>
      <c r="G43" s="7">
        <v>86.519109029547536</v>
      </c>
      <c r="H43" s="7">
        <v>103.70572058703407</v>
      </c>
      <c r="I43" s="7">
        <v>99.657427592650265</v>
      </c>
      <c r="J43" s="7">
        <v>106.76072123149949</v>
      </c>
      <c r="K43" s="7">
        <v>104.55259026687598</v>
      </c>
      <c r="L43" s="9">
        <v>101.49616298490665</v>
      </c>
    </row>
    <row r="44" spans="1:12">
      <c r="A44" s="59">
        <v>41425</v>
      </c>
      <c r="B44" s="7">
        <v>101.75008995539442</v>
      </c>
      <c r="C44" s="7">
        <v>109.77507958301175</v>
      </c>
      <c r="D44" s="7">
        <v>106.92925928607632</v>
      </c>
      <c r="E44" s="7">
        <v>110.67305527864424</v>
      </c>
      <c r="F44" s="7">
        <v>109.843279698655</v>
      </c>
      <c r="G44" s="7">
        <v>91.581933474712471</v>
      </c>
      <c r="H44" s="7">
        <v>103.36809431753206</v>
      </c>
      <c r="I44" s="7">
        <v>99.754316758365334</v>
      </c>
      <c r="J44" s="7">
        <v>106.52338728285592</v>
      </c>
      <c r="K44" s="7">
        <v>105.02354788069074</v>
      </c>
      <c r="L44" s="9">
        <v>102.59944424505248</v>
      </c>
    </row>
    <row r="45" spans="1:12">
      <c r="A45" s="59">
        <v>41455</v>
      </c>
      <c r="B45" s="7">
        <v>102.5172204456105</v>
      </c>
      <c r="C45" s="7">
        <v>112.1821444112208</v>
      </c>
      <c r="D45" s="7">
        <v>106.92925928607632</v>
      </c>
      <c r="E45" s="7">
        <v>110.54442550728366</v>
      </c>
      <c r="F45" s="7">
        <v>110.14485559292393</v>
      </c>
      <c r="G45" s="7">
        <v>95.282812945921833</v>
      </c>
      <c r="H45" s="7">
        <v>103.72750292700194</v>
      </c>
      <c r="I45" s="7">
        <v>98.356344510190667</v>
      </c>
      <c r="J45" s="7">
        <v>106.47064640537957</v>
      </c>
      <c r="K45" s="7">
        <v>105.02354788069074</v>
      </c>
      <c r="L45" s="9">
        <v>103.3073966658191</v>
      </c>
    </row>
    <row r="46" spans="1:12">
      <c r="A46" s="59">
        <v>41486</v>
      </c>
      <c r="B46" s="7">
        <v>105.26014805265021</v>
      </c>
      <c r="C46" s="7">
        <v>121.01788342532744</v>
      </c>
      <c r="D46" s="7">
        <v>107.10303381362682</v>
      </c>
      <c r="E46" s="7">
        <v>109.63115413062353</v>
      </c>
      <c r="F46" s="7">
        <v>121.86564567294116</v>
      </c>
      <c r="G46" s="7">
        <v>98.519597222089089</v>
      </c>
      <c r="H46" s="7">
        <v>103.10670623791761</v>
      </c>
      <c r="I46" s="7">
        <v>97.525865946918572</v>
      </c>
      <c r="J46" s="7">
        <v>106.51020206348683</v>
      </c>
      <c r="K46" s="7">
        <v>104.55259026687598</v>
      </c>
      <c r="L46" s="9">
        <v>105.57182439919997</v>
      </c>
    </row>
    <row r="47" spans="1:12">
      <c r="A47" s="59">
        <v>41517</v>
      </c>
      <c r="B47" s="8">
        <v>106.16547272528561</v>
      </c>
      <c r="C47" s="8">
        <v>118.1961900327138</v>
      </c>
      <c r="D47" s="8">
        <v>106.63963507349214</v>
      </c>
      <c r="E47" s="8">
        <v>110.10708428465769</v>
      </c>
      <c r="F47" s="8">
        <v>133.58428795963624</v>
      </c>
      <c r="G47" s="8">
        <v>108.36210619712034</v>
      </c>
      <c r="H47" s="8">
        <v>103.49878835733929</v>
      </c>
      <c r="I47" s="8">
        <v>96.833800477525173</v>
      </c>
      <c r="J47" s="8">
        <v>107.02442561888124</v>
      </c>
      <c r="K47" s="8">
        <v>104.08163265306122</v>
      </c>
      <c r="L47" s="9">
        <v>106.74200582717221</v>
      </c>
    </row>
    <row r="48" spans="1:12">
      <c r="A48" s="59">
        <v>41547</v>
      </c>
      <c r="B48" s="8">
        <v>106.18119190618924</v>
      </c>
      <c r="C48" s="8">
        <v>112.02717289446562</v>
      </c>
      <c r="D48" s="8">
        <v>106.81340960104265</v>
      </c>
      <c r="E48" s="8">
        <v>110.58301443869183</v>
      </c>
      <c r="F48" s="8">
        <v>145.40688421572148</v>
      </c>
      <c r="G48" s="8">
        <v>107.56761439413997</v>
      </c>
      <c r="H48" s="8">
        <v>104.0869115364718</v>
      </c>
      <c r="I48" s="8">
        <v>95.560400013841303</v>
      </c>
      <c r="J48" s="8">
        <v>107.39361176121568</v>
      </c>
      <c r="K48" s="8">
        <v>105.02354788069074</v>
      </c>
      <c r="L48" s="9">
        <v>106.95523859553899</v>
      </c>
    </row>
    <row r="49" spans="1:12">
      <c r="A49" s="59">
        <v>41578</v>
      </c>
      <c r="B49" s="8">
        <v>104.02029761242103</v>
      </c>
      <c r="C49" s="8">
        <v>110.11912519916756</v>
      </c>
      <c r="D49" s="8">
        <v>109.21729056549127</v>
      </c>
      <c r="E49" s="8">
        <v>109.42534649644661</v>
      </c>
      <c r="F49" s="8">
        <v>146.39097450664502</v>
      </c>
      <c r="G49" s="8">
        <v>108.20098401253705</v>
      </c>
      <c r="H49" s="8">
        <v>101.27698968061644</v>
      </c>
      <c r="I49" s="8">
        <v>96.47392643344061</v>
      </c>
      <c r="J49" s="8">
        <v>107.05079605761941</v>
      </c>
      <c r="K49" s="8">
        <v>105.49450549450549</v>
      </c>
      <c r="L49" s="9">
        <v>105.61725488823942</v>
      </c>
    </row>
    <row r="50" spans="1:12">
      <c r="A50" s="59">
        <v>41608</v>
      </c>
      <c r="B50" s="8">
        <v>103.02207859568367</v>
      </c>
      <c r="C50" s="8">
        <v>95.563489617241331</v>
      </c>
      <c r="D50" s="8">
        <v>107.62435739627833</v>
      </c>
      <c r="E50" s="8">
        <v>110.49297359873943</v>
      </c>
      <c r="F50" s="8">
        <v>147.42831114152108</v>
      </c>
      <c r="G50" s="8">
        <v>111.02041106796294</v>
      </c>
      <c r="H50" s="8">
        <v>100.6235194815803</v>
      </c>
      <c r="I50" s="8">
        <v>98.024153084881831</v>
      </c>
      <c r="J50" s="8">
        <v>108.14516926525366</v>
      </c>
      <c r="K50" s="8">
        <v>106.90737833594976</v>
      </c>
      <c r="L50" s="9">
        <v>104.89191417831826</v>
      </c>
    </row>
    <row r="51" spans="1:12">
      <c r="A51" s="59">
        <v>41639</v>
      </c>
      <c r="B51" s="8">
        <v>105.15380480128299</v>
      </c>
      <c r="C51" s="8">
        <v>97.81725722324498</v>
      </c>
      <c r="D51" s="8">
        <v>108.11671855767142</v>
      </c>
      <c r="E51" s="8">
        <v>110.89172588995723</v>
      </c>
      <c r="F51" s="8">
        <v>148.17598251631716</v>
      </c>
      <c r="G51" s="8">
        <v>107.4152523541072</v>
      </c>
      <c r="H51" s="8">
        <v>101.86511285974896</v>
      </c>
      <c r="I51" s="8">
        <v>97.941105228554619</v>
      </c>
      <c r="J51" s="8">
        <v>109.01539374361342</v>
      </c>
      <c r="K51" s="8">
        <v>106.90737833594976</v>
      </c>
      <c r="L51" s="9">
        <v>106.27765770220012</v>
      </c>
    </row>
    <row r="52" spans="1:12">
      <c r="A52" s="59">
        <v>41670</v>
      </c>
      <c r="B52" s="8">
        <v>105.07608649309238</v>
      </c>
      <c r="C52" s="8">
        <v>97.232847261092388</v>
      </c>
      <c r="D52" s="8">
        <v>110.4337122583448</v>
      </c>
      <c r="E52" s="8">
        <v>111.53487474676014</v>
      </c>
      <c r="F52" s="8">
        <v>149.42622944248913</v>
      </c>
      <c r="G52" s="8">
        <v>113.17709680685481</v>
      </c>
      <c r="H52" s="8">
        <v>103.46611484738749</v>
      </c>
      <c r="I52" s="8">
        <v>96.833800477525173</v>
      </c>
      <c r="J52" s="8">
        <v>110.65036094538023</v>
      </c>
      <c r="K52" s="8">
        <v>106.90737833594976</v>
      </c>
      <c r="L52" s="9">
        <v>106.73326848778186</v>
      </c>
    </row>
    <row r="53" spans="1:12">
      <c r="A53" s="59">
        <v>41698</v>
      </c>
      <c r="B53" s="8">
        <v>108.26787938264806</v>
      </c>
      <c r="C53" s="8">
        <v>94.756604379589859</v>
      </c>
      <c r="D53" s="8">
        <v>112.63485627398451</v>
      </c>
      <c r="E53" s="8">
        <v>113.14274688876741</v>
      </c>
      <c r="F53" s="8">
        <v>150.68629644368687</v>
      </c>
      <c r="G53" s="8">
        <v>106.27431544403031</v>
      </c>
      <c r="H53" s="8">
        <v>104.31562610613445</v>
      </c>
      <c r="I53" s="8">
        <v>96.598498217931422</v>
      </c>
      <c r="J53" s="8">
        <v>113.03688565118502</v>
      </c>
      <c r="K53" s="8">
        <v>106.90737833594976</v>
      </c>
      <c r="L53" s="9">
        <v>108.69450522329748</v>
      </c>
    </row>
    <row r="54" spans="1:12">
      <c r="A54" s="59">
        <v>41729</v>
      </c>
      <c r="B54" s="8">
        <v>110.23583238680058</v>
      </c>
      <c r="C54" s="8">
        <v>121.13310932399349</v>
      </c>
      <c r="D54" s="8">
        <v>113.67750343928752</v>
      </c>
      <c r="E54" s="8">
        <v>113.86307360838666</v>
      </c>
      <c r="F54" s="8">
        <v>152.37276243469347</v>
      </c>
      <c r="G54" s="8">
        <v>81.264926253780871</v>
      </c>
      <c r="H54" s="8">
        <v>106.079995643532</v>
      </c>
      <c r="I54" s="8">
        <v>96.792276549361574</v>
      </c>
      <c r="J54" s="8">
        <v>113.72251705837756</v>
      </c>
      <c r="K54" s="8">
        <v>107.37833594976452</v>
      </c>
      <c r="L54" s="9">
        <v>109.66968723945611</v>
      </c>
    </row>
    <row r="55" spans="1:12">
      <c r="A55" s="59">
        <v>41759</v>
      </c>
      <c r="B55" s="8">
        <v>113.53071990792229</v>
      </c>
      <c r="C55" s="8">
        <v>120.1076399354164</v>
      </c>
      <c r="D55" s="8">
        <v>114.60430091955688</v>
      </c>
      <c r="E55" s="8">
        <v>112.20374955783517</v>
      </c>
      <c r="F55" s="8">
        <v>152.3781760137656</v>
      </c>
      <c r="G55" s="8">
        <v>111.35744449964213</v>
      </c>
      <c r="H55" s="8">
        <v>106.48296893293762</v>
      </c>
      <c r="I55" s="8">
        <v>96.764593930585832</v>
      </c>
      <c r="J55" s="8">
        <v>116.86059926822033</v>
      </c>
      <c r="K55" s="8">
        <v>108.32025117739404</v>
      </c>
      <c r="L55" s="9">
        <v>113.3249324808401</v>
      </c>
    </row>
    <row r="56" spans="1:12">
      <c r="A56" s="59">
        <v>41790</v>
      </c>
      <c r="B56" s="8">
        <v>114.66979897367669</v>
      </c>
      <c r="C56" s="8">
        <v>120.16902635801883</v>
      </c>
      <c r="D56" s="8">
        <v>116.31308377380348</v>
      </c>
      <c r="E56" s="8">
        <v>112.69254268900536</v>
      </c>
      <c r="F56" s="8">
        <v>153.10837498373368</v>
      </c>
      <c r="G56" s="8">
        <v>113.74832925212904</v>
      </c>
      <c r="H56" s="8">
        <v>106.31960138317859</v>
      </c>
      <c r="I56" s="8">
        <v>96.238624173846844</v>
      </c>
      <c r="J56" s="8">
        <v>114.11807363945017</v>
      </c>
      <c r="K56" s="8">
        <v>110.20408163265306</v>
      </c>
      <c r="L56" s="9">
        <v>114.425385023655</v>
      </c>
    </row>
    <row r="57" spans="1:12">
      <c r="A57" s="59">
        <v>41820</v>
      </c>
      <c r="B57" s="8">
        <v>116.72267272455279</v>
      </c>
      <c r="C57" s="8">
        <v>166.4055935253015</v>
      </c>
      <c r="D57" s="8">
        <v>116.39997103757874</v>
      </c>
      <c r="E57" s="8">
        <v>113.24565070585587</v>
      </c>
      <c r="F57" s="8">
        <v>153.75184978483057</v>
      </c>
      <c r="G57" s="8">
        <v>119.71921250737483</v>
      </c>
      <c r="H57" s="8">
        <v>107.0602009420862</v>
      </c>
      <c r="I57" s="8">
        <v>97.788850825288065</v>
      </c>
      <c r="J57" s="8">
        <v>116.49141312588588</v>
      </c>
      <c r="K57" s="8">
        <v>110.20408163265306</v>
      </c>
      <c r="L57" s="9">
        <v>117.18689316468206</v>
      </c>
    </row>
    <row r="58" spans="1:12">
      <c r="A58" s="59">
        <v>41851</v>
      </c>
      <c r="B58" s="8">
        <v>117.06801310239658</v>
      </c>
      <c r="C58" s="8">
        <v>148.04252888834102</v>
      </c>
      <c r="D58" s="8">
        <v>117.41365578162335</v>
      </c>
      <c r="E58" s="8">
        <v>115.40663086471363</v>
      </c>
      <c r="F58" s="8">
        <v>156.03631690584143</v>
      </c>
      <c r="G58" s="8">
        <v>114.34924789995847</v>
      </c>
      <c r="H58" s="8">
        <v>106.76613935251994</v>
      </c>
      <c r="I58" s="8">
        <v>94.716080141181351</v>
      </c>
      <c r="J58" s="8">
        <v>117.69126808847282</v>
      </c>
      <c r="K58" s="8">
        <v>111.61695447409733</v>
      </c>
      <c r="L58" s="9">
        <v>117.00456977501831</v>
      </c>
    </row>
    <row r="59" spans="1:12">
      <c r="A59" s="59">
        <v>41882</v>
      </c>
      <c r="B59" s="8">
        <v>115.29622808062244</v>
      </c>
      <c r="C59" s="8">
        <v>138.13849415105349</v>
      </c>
      <c r="D59" s="8">
        <v>115.47317355730939</v>
      </c>
      <c r="E59" s="8">
        <v>116.51284689841464</v>
      </c>
      <c r="F59" s="8">
        <v>158.43518718630267</v>
      </c>
      <c r="G59" s="8">
        <v>119.60929269155885</v>
      </c>
      <c r="H59" s="8">
        <v>106.84237754240749</v>
      </c>
      <c r="I59" s="8">
        <v>94.951382400775117</v>
      </c>
      <c r="J59" s="8">
        <v>115.93763391238421</v>
      </c>
      <c r="K59" s="8">
        <v>110.67503924646782</v>
      </c>
      <c r="L59" s="9">
        <v>115.72647031209372</v>
      </c>
    </row>
    <row r="60" spans="1:12">
      <c r="A60" s="59">
        <v>41912</v>
      </c>
      <c r="B60" s="8">
        <v>114.54368336688522</v>
      </c>
      <c r="C60" s="8">
        <v>129.87843125782015</v>
      </c>
      <c r="D60" s="8">
        <v>115.3283614510173</v>
      </c>
      <c r="E60" s="8">
        <v>119.48419461684406</v>
      </c>
      <c r="F60" s="8">
        <v>160.90758471149283</v>
      </c>
      <c r="G60" s="8">
        <v>119.64071590744764</v>
      </c>
      <c r="H60" s="8">
        <v>108.54140005990143</v>
      </c>
      <c r="I60" s="8">
        <v>95.588082632617045</v>
      </c>
      <c r="J60" s="8">
        <v>118.62741866367801</v>
      </c>
      <c r="K60" s="8">
        <v>112.55886970172685</v>
      </c>
      <c r="L60" s="9">
        <v>115.49544327647463</v>
      </c>
    </row>
    <row r="61" spans="1:12">
      <c r="A61" s="59">
        <v>41943</v>
      </c>
      <c r="B61" s="8">
        <v>112.52998198523207</v>
      </c>
      <c r="C61" s="8">
        <v>144.31288891147483</v>
      </c>
      <c r="D61" s="8">
        <v>117.76120483672435</v>
      </c>
      <c r="E61" s="8">
        <v>118.76386789722481</v>
      </c>
      <c r="F61" s="8">
        <v>162.1882799945154</v>
      </c>
      <c r="G61" s="8">
        <v>128.37773620980741</v>
      </c>
      <c r="H61" s="8">
        <v>109.28199961880905</v>
      </c>
      <c r="I61" s="8">
        <v>96.570815599155679</v>
      </c>
      <c r="J61" s="8">
        <v>118.64060388304711</v>
      </c>
      <c r="K61" s="8">
        <v>113.97174254317112</v>
      </c>
      <c r="L61" s="9">
        <v>115.26350396348226</v>
      </c>
    </row>
    <row r="62" spans="1:12">
      <c r="A62" s="59">
        <v>41973</v>
      </c>
      <c r="B62" s="8">
        <v>110.07296239182304</v>
      </c>
      <c r="C62" s="8">
        <v>123.61613838795385</v>
      </c>
      <c r="D62" s="8">
        <v>118.57215263196004</v>
      </c>
      <c r="E62" s="8">
        <v>119.26552400553108</v>
      </c>
      <c r="F62" s="8">
        <v>164.18106323417135</v>
      </c>
      <c r="G62" s="8">
        <v>126.1047652736867</v>
      </c>
      <c r="H62" s="8">
        <v>110.1532932175239</v>
      </c>
      <c r="I62" s="8">
        <v>96.972213571403856</v>
      </c>
      <c r="J62" s="8">
        <v>117.63852721099647</v>
      </c>
      <c r="K62" s="8">
        <v>115.38461538461539</v>
      </c>
      <c r="L62" s="9">
        <v>113.38787009911236</v>
      </c>
    </row>
    <row r="63" spans="1:12">
      <c r="A63" s="59">
        <v>42004</v>
      </c>
      <c r="B63" s="8">
        <v>103.64546897214433</v>
      </c>
      <c r="C63" s="8">
        <v>117.2195348973674</v>
      </c>
      <c r="D63" s="8">
        <v>118.19564115560061</v>
      </c>
      <c r="E63" s="8">
        <v>119.76718011383734</v>
      </c>
      <c r="F63" s="8">
        <v>165.93037206720828</v>
      </c>
      <c r="G63" s="8">
        <v>125.32445143749389</v>
      </c>
      <c r="H63" s="8">
        <v>110.0008168377488</v>
      </c>
      <c r="I63" s="8">
        <v>97.373611543652032</v>
      </c>
      <c r="J63" s="8">
        <v>118.75927085736889</v>
      </c>
      <c r="K63" s="8">
        <v>115.85557299843015</v>
      </c>
      <c r="L63" s="9">
        <v>109.15298212173865</v>
      </c>
    </row>
    <row r="64" spans="1:12">
      <c r="A64" s="59">
        <v>42035</v>
      </c>
      <c r="B64" s="8">
        <v>95.238894124738522</v>
      </c>
      <c r="C64" s="8">
        <v>82.480568015662143</v>
      </c>
      <c r="D64" s="8">
        <v>114.16986460068061</v>
      </c>
      <c r="E64" s="8">
        <v>117.5676110235714</v>
      </c>
      <c r="F64" s="8">
        <v>166.92311741503789</v>
      </c>
      <c r="G64" s="8">
        <v>114.67276588277352</v>
      </c>
      <c r="H64" s="8">
        <v>111.68894818525879</v>
      </c>
      <c r="I64" s="8">
        <v>97.622755112633655</v>
      </c>
      <c r="J64" s="8">
        <v>118.08682466954544</v>
      </c>
      <c r="K64" s="8">
        <v>115.38461538461539</v>
      </c>
      <c r="L64" s="9">
        <v>102.21717479740899</v>
      </c>
    </row>
    <row r="65" spans="1:12">
      <c r="A65" s="59">
        <v>42063</v>
      </c>
      <c r="B65" s="8">
        <v>88.122552918997215</v>
      </c>
      <c r="C65" s="8">
        <v>74.813630493377701</v>
      </c>
      <c r="D65" s="8">
        <v>112.83759322279343</v>
      </c>
      <c r="E65" s="8">
        <v>120.93771103321863</v>
      </c>
      <c r="F65" s="8">
        <v>166.52603938601919</v>
      </c>
      <c r="G65" s="8">
        <v>120.14445834997686</v>
      </c>
      <c r="H65" s="8">
        <v>109.0206115391946</v>
      </c>
      <c r="I65" s="8">
        <v>99.87888854285616</v>
      </c>
      <c r="J65" s="8">
        <v>117.54623067541286</v>
      </c>
      <c r="K65" s="8">
        <v>114.44270015698586</v>
      </c>
      <c r="L65" s="9">
        <v>97.515158141316846</v>
      </c>
    </row>
    <row r="66" spans="1:12">
      <c r="A66" s="59">
        <v>42094</v>
      </c>
      <c r="B66" s="8">
        <v>81.837315891614267</v>
      </c>
      <c r="C66" s="8">
        <v>106.83901572559721</v>
      </c>
      <c r="D66" s="8">
        <v>114.43052639200637</v>
      </c>
      <c r="E66" s="8">
        <v>120.71904042190565</v>
      </c>
      <c r="F66" s="8">
        <v>165.82320791650466</v>
      </c>
      <c r="G66" s="8">
        <v>123.08022610007625</v>
      </c>
      <c r="H66" s="8">
        <v>108.69387643967653</v>
      </c>
      <c r="I66" s="8">
        <v>99.394442714280771</v>
      </c>
      <c r="J66" s="8">
        <v>119.02297524475064</v>
      </c>
      <c r="K66" s="8">
        <v>113.0298273155416</v>
      </c>
      <c r="L66" s="9">
        <v>94.234678038969903</v>
      </c>
    </row>
    <row r="67" spans="1:12">
      <c r="A67" s="59">
        <v>42124</v>
      </c>
      <c r="B67" s="8">
        <v>80.563881422975285</v>
      </c>
      <c r="C67" s="8">
        <v>98.910808390801364</v>
      </c>
      <c r="D67" s="8">
        <v>108.17464340018826</v>
      </c>
      <c r="E67" s="8">
        <v>122.24973470109657</v>
      </c>
      <c r="F67" s="8">
        <v>165.99056335289592</v>
      </c>
      <c r="G67" s="8">
        <v>119.58697075039204</v>
      </c>
      <c r="H67" s="8">
        <v>106.21068968333924</v>
      </c>
      <c r="I67" s="8">
        <v>99.228347001626361</v>
      </c>
      <c r="J67" s="8">
        <v>119.14164221907242</v>
      </c>
      <c r="K67" s="8">
        <v>111.61695447409733</v>
      </c>
      <c r="L67" s="9">
        <v>92.490589053632846</v>
      </c>
    </row>
    <row r="68" spans="1:12">
      <c r="A68" s="59">
        <v>42155</v>
      </c>
      <c r="B68" s="8">
        <v>79.904290820747761</v>
      </c>
      <c r="C68" s="8">
        <v>138.98332836996067</v>
      </c>
      <c r="D68" s="8">
        <v>108.31945550648034</v>
      </c>
      <c r="E68" s="8">
        <v>123.79329195742355</v>
      </c>
      <c r="F68" s="8">
        <v>165.73098080964903</v>
      </c>
      <c r="G68" s="8">
        <v>114.22029569899237</v>
      </c>
      <c r="H68" s="8">
        <v>105.2522667247529</v>
      </c>
      <c r="I68" s="8">
        <v>99.892729852244017</v>
      </c>
      <c r="J68" s="8">
        <v>118.9570491479052</v>
      </c>
      <c r="K68" s="8">
        <v>111.14599686028258</v>
      </c>
      <c r="L68" s="9">
        <v>92.671329376062843</v>
      </c>
    </row>
    <row r="69" spans="1:12">
      <c r="A69" s="59">
        <v>42185</v>
      </c>
      <c r="B69" s="8">
        <v>79.553930228003921</v>
      </c>
      <c r="C69" s="8">
        <v>147.20687629543278</v>
      </c>
      <c r="D69" s="8">
        <v>105.91557454203172</v>
      </c>
      <c r="E69" s="8">
        <v>124.08914043155288</v>
      </c>
      <c r="F69" s="8">
        <v>165.84137418165676</v>
      </c>
      <c r="G69" s="8">
        <v>118.08541628942355</v>
      </c>
      <c r="H69" s="8">
        <v>104.41364663598988</v>
      </c>
      <c r="I69" s="8">
        <v>100.15571473061351</v>
      </c>
      <c r="J69" s="8">
        <v>119.99868147806309</v>
      </c>
      <c r="K69" s="8">
        <v>110.20408163265306</v>
      </c>
      <c r="L69" s="9">
        <v>92.560894571589472</v>
      </c>
    </row>
    <row r="70" spans="1:12">
      <c r="A70" s="59">
        <v>42216</v>
      </c>
      <c r="B70" s="8">
        <v>76.181318687587904</v>
      </c>
      <c r="C70" s="8">
        <v>145.22052474139014</v>
      </c>
      <c r="D70" s="8">
        <v>109.01455361668235</v>
      </c>
      <c r="E70" s="8">
        <v>122.31404958677686</v>
      </c>
      <c r="F70" s="8">
        <v>164.90355657893002</v>
      </c>
      <c r="G70" s="8">
        <v>115.14459045255667</v>
      </c>
      <c r="H70" s="8">
        <v>103.95621749666458</v>
      </c>
      <c r="I70" s="8">
        <v>100.6401605591889</v>
      </c>
      <c r="J70" s="8">
        <v>119.73497709068134</v>
      </c>
      <c r="K70" s="8">
        <v>110.20408163265306</v>
      </c>
      <c r="L70" s="9">
        <v>90.31170444038473</v>
      </c>
    </row>
    <row r="71" spans="1:12">
      <c r="A71" s="59">
        <v>42247</v>
      </c>
      <c r="B71" s="8">
        <v>74.282212539014935</v>
      </c>
      <c r="C71" s="8">
        <v>116.49935796665486</v>
      </c>
      <c r="D71" s="8">
        <v>104.75707769169503</v>
      </c>
      <c r="E71" s="8">
        <v>119.90867286233399</v>
      </c>
      <c r="F71" s="8">
        <v>164.42753218734128</v>
      </c>
      <c r="G71" s="8">
        <v>115.47203902647202</v>
      </c>
      <c r="H71" s="8">
        <v>103.69482941705013</v>
      </c>
      <c r="I71" s="8">
        <v>100.19723865877712</v>
      </c>
      <c r="J71" s="8">
        <v>120.82935029831559</v>
      </c>
      <c r="K71" s="8">
        <v>108.32025117739404</v>
      </c>
      <c r="L71" s="9">
        <v>87.949174164336412</v>
      </c>
    </row>
    <row r="72" spans="1:12">
      <c r="A72" s="59">
        <v>42277</v>
      </c>
      <c r="B72" s="8">
        <v>74.342536734150443</v>
      </c>
      <c r="C72" s="8">
        <v>111.89650794225477</v>
      </c>
      <c r="D72" s="8">
        <v>102.03461009340381</v>
      </c>
      <c r="E72" s="8">
        <v>121.92816027269511</v>
      </c>
      <c r="F72" s="8">
        <v>164.44776197925077</v>
      </c>
      <c r="G72" s="8">
        <v>120.2005543364407</v>
      </c>
      <c r="H72" s="8">
        <v>101.37501021047186</v>
      </c>
      <c r="I72" s="8">
        <v>100.73704972490398</v>
      </c>
      <c r="J72" s="8">
        <v>121.15898078254277</v>
      </c>
      <c r="K72" s="8">
        <v>109.73312401883831</v>
      </c>
      <c r="L72" s="9">
        <v>88.041970548352992</v>
      </c>
    </row>
    <row r="73" spans="1:12">
      <c r="A73" s="59">
        <v>42308</v>
      </c>
      <c r="B73" s="8">
        <v>73.143496943618729</v>
      </c>
      <c r="C73" s="8">
        <v>102.84512916406042</v>
      </c>
      <c r="D73" s="8">
        <v>96.531750054304538</v>
      </c>
      <c r="E73" s="8">
        <v>124.114866385825</v>
      </c>
      <c r="F73" s="8">
        <v>165.39711596638458</v>
      </c>
      <c r="G73" s="8">
        <v>121.88000613696261</v>
      </c>
      <c r="H73" s="8">
        <v>101.64728946007025</v>
      </c>
      <c r="I73" s="8">
        <v>101.19381293470363</v>
      </c>
      <c r="J73" s="8">
        <v>119.3657909483469</v>
      </c>
      <c r="K73" s="8">
        <v>109.73312401883831</v>
      </c>
      <c r="L73" s="9">
        <v>86.879112971753671</v>
      </c>
    </row>
    <row r="74" spans="1:12">
      <c r="A74" s="59">
        <v>42338</v>
      </c>
      <c r="B74" s="8">
        <v>71.481425063962135</v>
      </c>
      <c r="C74" s="8">
        <v>88.232107358074614</v>
      </c>
      <c r="D74" s="8">
        <v>95.778727101585687</v>
      </c>
      <c r="E74" s="8">
        <v>124.3592629514101</v>
      </c>
      <c r="F74" s="8">
        <v>166.39676226692029</v>
      </c>
      <c r="G74" s="8">
        <v>119.06510889421607</v>
      </c>
      <c r="H74" s="8">
        <v>100.11163449233534</v>
      </c>
      <c r="I74" s="8">
        <v>101.48448043184885</v>
      </c>
      <c r="J74" s="8">
        <v>119.58993967762139</v>
      </c>
      <c r="K74" s="8">
        <v>109.73312401883831</v>
      </c>
      <c r="L74" s="9">
        <v>85.276038522659647</v>
      </c>
    </row>
    <row r="75" spans="1:12">
      <c r="A75" s="59">
        <v>42369</v>
      </c>
      <c r="B75" s="8">
        <v>69.408411219619424</v>
      </c>
      <c r="C75" s="8">
        <v>102.66937862389571</v>
      </c>
      <c r="D75" s="8">
        <v>97.487509955832309</v>
      </c>
      <c r="E75" s="8">
        <v>124.2049072257774</v>
      </c>
      <c r="F75" s="8">
        <v>167.81726578611074</v>
      </c>
      <c r="G75" s="8">
        <v>113.86045767587038</v>
      </c>
      <c r="H75" s="8">
        <v>98.837367604214876</v>
      </c>
      <c r="I75" s="8">
        <v>100.23876258694072</v>
      </c>
      <c r="J75" s="8">
        <v>120.44697893661206</v>
      </c>
      <c r="K75" s="8">
        <v>109.26216640502355</v>
      </c>
      <c r="L75" s="9">
        <v>84.034821220922993</v>
      </c>
    </row>
    <row r="76" spans="1:12">
      <c r="A76" s="59">
        <v>42400</v>
      </c>
      <c r="B76" s="8">
        <v>66.766505380202929</v>
      </c>
      <c r="C76" s="8">
        <v>73.338619913795711</v>
      </c>
      <c r="D76" s="8">
        <v>92.013612337991461</v>
      </c>
      <c r="E76" s="8">
        <v>123.94764768305625</v>
      </c>
      <c r="F76" s="8">
        <v>166.83110573711588</v>
      </c>
      <c r="G76" s="8">
        <v>116.36780978043518</v>
      </c>
      <c r="H76" s="8">
        <v>95.657145968905709</v>
      </c>
      <c r="I76" s="8">
        <v>101.51216305062459</v>
      </c>
      <c r="J76" s="8">
        <v>120.01186669743218</v>
      </c>
      <c r="K76" s="8">
        <v>108.32025117739404</v>
      </c>
      <c r="L76" s="9">
        <v>81.21939955934333</v>
      </c>
    </row>
    <row r="77" spans="1:12">
      <c r="A77" s="59">
        <v>42429</v>
      </c>
      <c r="B77" s="8">
        <v>63.058958319241341</v>
      </c>
      <c r="C77" s="8">
        <v>81.670335680095562</v>
      </c>
      <c r="D77" s="8">
        <v>91.028890015205278</v>
      </c>
      <c r="E77" s="8">
        <v>123.67752516319902</v>
      </c>
      <c r="F77" s="8">
        <v>166.53296934352593</v>
      </c>
      <c r="G77" s="8">
        <v>121.58154092811749</v>
      </c>
      <c r="H77" s="8">
        <v>95.831404688648675</v>
      </c>
      <c r="I77" s="8">
        <v>103.28385065227171</v>
      </c>
      <c r="J77" s="8">
        <v>116.70237663579128</v>
      </c>
      <c r="K77" s="8">
        <v>108.32025117739404</v>
      </c>
      <c r="L77" s="9">
        <v>79.164553548210208</v>
      </c>
    </row>
    <row r="78" spans="1:12">
      <c r="A78" s="59">
        <v>42460</v>
      </c>
      <c r="B78" s="8">
        <v>64.689640049073091</v>
      </c>
      <c r="C78" s="8">
        <v>107.39862615942558</v>
      </c>
      <c r="D78" s="8">
        <v>88.161610310621967</v>
      </c>
      <c r="E78" s="8">
        <v>124.74515226549185</v>
      </c>
      <c r="F78" s="8">
        <v>165.0231521352888</v>
      </c>
      <c r="G78" s="8">
        <v>122.10828511086072</v>
      </c>
      <c r="H78" s="8">
        <v>92.651183053339508</v>
      </c>
      <c r="I78" s="8">
        <v>102.24575244818159</v>
      </c>
      <c r="J78" s="8">
        <v>119.37897616771599</v>
      </c>
      <c r="K78" s="8">
        <v>108.79120879120879</v>
      </c>
      <c r="L78" s="9">
        <v>80.564882290918916</v>
      </c>
    </row>
    <row r="79" spans="1:12">
      <c r="A79" s="59">
        <v>42490</v>
      </c>
      <c r="B79" s="8">
        <v>63.685476144701248</v>
      </c>
      <c r="C79" s="8">
        <v>94.736624984097944</v>
      </c>
      <c r="D79" s="8">
        <v>85.23640576352183</v>
      </c>
      <c r="E79" s="8">
        <v>123.85760684310384</v>
      </c>
      <c r="F79" s="8">
        <v>163.60542019340357</v>
      </c>
      <c r="G79" s="8">
        <v>120.83926955062304</v>
      </c>
      <c r="H79" s="8">
        <v>92.05216870422305</v>
      </c>
      <c r="I79" s="8">
        <v>102.05197411675144</v>
      </c>
      <c r="J79" s="8">
        <v>118.0340837920691</v>
      </c>
      <c r="K79" s="8">
        <v>107.37833594976452</v>
      </c>
      <c r="L79" s="9">
        <v>79.156716957370918</v>
      </c>
    </row>
    <row r="80" spans="1:12">
      <c r="A80" s="59">
        <v>42521</v>
      </c>
      <c r="B80" s="8">
        <v>64.675477576930291</v>
      </c>
      <c r="C80" s="8">
        <v>116.69413692644561</v>
      </c>
      <c r="D80" s="8">
        <v>84.425457968286153</v>
      </c>
      <c r="E80" s="8">
        <v>122.5455831752259</v>
      </c>
      <c r="F80" s="8">
        <v>162.28805951165444</v>
      </c>
      <c r="G80" s="8">
        <v>122.64359453978823</v>
      </c>
      <c r="H80" s="8">
        <v>92.37890380374111</v>
      </c>
      <c r="I80" s="8">
        <v>103.09007232084156</v>
      </c>
      <c r="J80" s="8">
        <v>119.04934568348881</v>
      </c>
      <c r="K80" s="8">
        <v>106.90737833594976</v>
      </c>
      <c r="L80" s="9">
        <v>80.26374802234983</v>
      </c>
    </row>
    <row r="81" spans="1:12">
      <c r="A81" s="59">
        <v>42551</v>
      </c>
      <c r="B81" s="8">
        <v>65.445320662997986</v>
      </c>
      <c r="C81" s="8">
        <v>138.96079348015024</v>
      </c>
      <c r="D81" s="8">
        <v>83.38281080298313</v>
      </c>
      <c r="E81" s="8">
        <v>121.74807859279031</v>
      </c>
      <c r="F81" s="8">
        <v>160.78279337302999</v>
      </c>
      <c r="G81" s="8">
        <v>126.34096583387517</v>
      </c>
      <c r="H81" s="8">
        <v>91.965039344351567</v>
      </c>
      <c r="I81" s="8">
        <v>101.37374995674591</v>
      </c>
      <c r="J81" s="8">
        <v>118.77245607673798</v>
      </c>
      <c r="K81" s="8">
        <v>105.96546310832025</v>
      </c>
      <c r="L81" s="9">
        <v>81.159028312650008</v>
      </c>
    </row>
    <row r="82" spans="1:12">
      <c r="A82" s="59">
        <v>42582</v>
      </c>
      <c r="B82" s="8">
        <v>65.621546662596757</v>
      </c>
      <c r="C82" s="8">
        <v>122.85256239379802</v>
      </c>
      <c r="D82" s="8">
        <v>81.58714068496127</v>
      </c>
      <c r="E82" s="8">
        <v>120.73190339904171</v>
      </c>
      <c r="F82" s="8">
        <v>160.30079157527089</v>
      </c>
      <c r="G82" s="8">
        <v>125.06524468398061</v>
      </c>
      <c r="H82" s="8">
        <v>92.248209763933886</v>
      </c>
      <c r="I82" s="8">
        <v>102.01045018858784</v>
      </c>
      <c r="J82" s="8">
        <v>117.94178725648548</v>
      </c>
      <c r="K82" s="8">
        <v>105.49450549450549</v>
      </c>
      <c r="L82" s="9">
        <v>80.679567313318358</v>
      </c>
    </row>
    <row r="83" spans="1:12">
      <c r="A83" s="59">
        <v>42613</v>
      </c>
      <c r="B83" s="8">
        <v>67.408194963239993</v>
      </c>
      <c r="C83" s="8">
        <v>126.52331683164429</v>
      </c>
      <c r="D83" s="8">
        <v>83.209036275432624</v>
      </c>
      <c r="E83" s="8">
        <v>119.80576904524553</v>
      </c>
      <c r="F83" s="8">
        <v>159.3455258571901</v>
      </c>
      <c r="G83" s="8">
        <v>129.51286610992813</v>
      </c>
      <c r="H83" s="8">
        <v>92.487815503580478</v>
      </c>
      <c r="I83" s="8">
        <v>102.78556351430845</v>
      </c>
      <c r="J83" s="8">
        <v>118.46919603124897</v>
      </c>
      <c r="K83" s="8">
        <v>104.55259026687598</v>
      </c>
      <c r="L83" s="9">
        <v>82.112307216708629</v>
      </c>
    </row>
    <row r="84" spans="1:12">
      <c r="A84" s="59">
        <v>42643</v>
      </c>
      <c r="B84" s="8">
        <v>68.731367942380331</v>
      </c>
      <c r="C84" s="8">
        <v>113.43711902291435</v>
      </c>
      <c r="D84" s="8">
        <v>83.759322279342555</v>
      </c>
      <c r="E84" s="8">
        <v>119.57423545679647</v>
      </c>
      <c r="F84" s="8">
        <v>158.33004746422105</v>
      </c>
      <c r="G84" s="8">
        <v>121.17609364123977</v>
      </c>
      <c r="H84" s="8">
        <v>92.781877093146733</v>
      </c>
      <c r="I84" s="8">
        <v>102.39800685144814</v>
      </c>
      <c r="J84" s="8">
        <v>117.66489764973464</v>
      </c>
      <c r="K84" s="8">
        <v>105.96546310832025</v>
      </c>
      <c r="L84" s="9">
        <v>82.43535185935275</v>
      </c>
    </row>
    <row r="85" spans="1:12">
      <c r="A85" s="59">
        <v>42674</v>
      </c>
      <c r="B85" s="8">
        <v>70.566566735209577</v>
      </c>
      <c r="C85" s="8">
        <v>102.22304433056999</v>
      </c>
      <c r="D85" s="8">
        <v>83.12214901165737</v>
      </c>
      <c r="E85" s="8">
        <v>120.0887545422388</v>
      </c>
      <c r="F85" s="8">
        <v>158.06241325161241</v>
      </c>
      <c r="G85" s="8">
        <v>124.8621744332663</v>
      </c>
      <c r="H85" s="8">
        <v>92.977918152857569</v>
      </c>
      <c r="I85" s="8">
        <v>104.47420325962837</v>
      </c>
      <c r="J85" s="8">
        <v>118.28460296008174</v>
      </c>
      <c r="K85" s="8">
        <v>106.90737833594976</v>
      </c>
      <c r="L85" s="9">
        <v>83.662914099991227</v>
      </c>
    </row>
    <row r="86" spans="1:12">
      <c r="A86" s="59">
        <v>42704</v>
      </c>
      <c r="B86" s="8">
        <v>70.627688551633838</v>
      </c>
      <c r="C86" s="8">
        <v>102.46449377326404</v>
      </c>
      <c r="D86" s="8">
        <v>86.945188617768451</v>
      </c>
      <c r="E86" s="8">
        <v>118.22362285751036</v>
      </c>
      <c r="F86" s="8">
        <v>157.78174976529965</v>
      </c>
      <c r="G86" s="8">
        <v>118.23216580215359</v>
      </c>
      <c r="H86" s="8">
        <v>93.576932501974028</v>
      </c>
      <c r="I86" s="8">
        <v>102.09349804491505</v>
      </c>
      <c r="J86" s="8">
        <v>119.44490226456142</v>
      </c>
      <c r="K86" s="8">
        <v>108.32025117739404</v>
      </c>
      <c r="L86" s="9">
        <v>83.72275477149617</v>
      </c>
    </row>
    <row r="87" spans="1:12">
      <c r="A87" s="59">
        <v>42735</v>
      </c>
      <c r="B87" s="8">
        <v>74.881588011426629</v>
      </c>
      <c r="C87" s="8">
        <v>109.77740342371749</v>
      </c>
      <c r="D87" s="8">
        <v>85.699804503656509</v>
      </c>
      <c r="E87" s="8">
        <v>117.88918545197286</v>
      </c>
      <c r="F87" s="8">
        <v>157.55208619267856</v>
      </c>
      <c r="G87" s="8">
        <v>112.77457011676022</v>
      </c>
      <c r="H87" s="8">
        <v>94.448226100688871</v>
      </c>
      <c r="I87" s="8">
        <v>102.91013529879926</v>
      </c>
      <c r="J87" s="8">
        <v>119.97231103932492</v>
      </c>
      <c r="K87" s="8">
        <v>108.79120879120879</v>
      </c>
      <c r="L87" s="9">
        <v>86.408399838852802</v>
      </c>
    </row>
    <row r="88" spans="1:12">
      <c r="A88" s="59">
        <v>42766</v>
      </c>
      <c r="B88" s="8">
        <v>77.393486826493344</v>
      </c>
      <c r="C88" s="8">
        <v>107.21467274508758</v>
      </c>
      <c r="D88" s="8">
        <v>85.960466294982254</v>
      </c>
      <c r="E88" s="8">
        <v>118.14644499469402</v>
      </c>
      <c r="F88" s="8">
        <v>158.40099091737167</v>
      </c>
      <c r="G88" s="8">
        <v>103.58796983537545</v>
      </c>
      <c r="H88" s="8">
        <v>96.212595638086427</v>
      </c>
      <c r="I88" s="8">
        <v>103.1592788677809</v>
      </c>
      <c r="J88" s="8">
        <v>118.35052905692719</v>
      </c>
      <c r="K88" s="8">
        <v>108.79120879120879</v>
      </c>
      <c r="L88" s="9">
        <v>87.652091069718978</v>
      </c>
    </row>
    <row r="89" spans="1:12">
      <c r="A89" s="59">
        <v>42794</v>
      </c>
      <c r="B89" s="8">
        <v>80.169548398906542</v>
      </c>
      <c r="C89" s="8">
        <v>108.23892542116337</v>
      </c>
      <c r="D89" s="8">
        <v>86.800376511476358</v>
      </c>
      <c r="E89" s="8">
        <v>117.4132552979387</v>
      </c>
      <c r="F89" s="8">
        <v>159.57648880925626</v>
      </c>
      <c r="G89" s="8">
        <v>96.512370859460589</v>
      </c>
      <c r="H89" s="8">
        <v>97.443297846271136</v>
      </c>
      <c r="I89" s="8">
        <v>103.47762898370186</v>
      </c>
      <c r="J89" s="8">
        <v>120.1964597685994</v>
      </c>
      <c r="K89" s="8">
        <v>109.73312401883831</v>
      </c>
      <c r="L89" s="9">
        <v>89.389680708817323</v>
      </c>
    </row>
    <row r="90" spans="1:12">
      <c r="A90" s="59">
        <v>42825</v>
      </c>
      <c r="B90" s="8">
        <v>80.781363108740791</v>
      </c>
      <c r="C90" s="8">
        <v>151.32849150912995</v>
      </c>
      <c r="D90" s="8">
        <v>86.887263775251611</v>
      </c>
      <c r="E90" s="8">
        <v>116.06264269865261</v>
      </c>
      <c r="F90" s="8">
        <v>161.43721733323082</v>
      </c>
      <c r="G90" s="8">
        <v>95.674389272993238</v>
      </c>
      <c r="H90" s="8">
        <v>98.543306014648621</v>
      </c>
      <c r="I90" s="8">
        <v>104.41883802207688</v>
      </c>
      <c r="J90" s="8">
        <v>120.69749810462471</v>
      </c>
      <c r="K90" s="8">
        <v>109.26216640502355</v>
      </c>
      <c r="L90" s="9">
        <v>90.746707325959136</v>
      </c>
    </row>
    <row r="91" spans="1:12">
      <c r="A91" s="59">
        <v>42855</v>
      </c>
      <c r="B91" s="8">
        <v>83.748667444962294</v>
      </c>
      <c r="C91" s="8">
        <v>143.76530380282452</v>
      </c>
      <c r="D91" s="8">
        <v>90.188979798711173</v>
      </c>
      <c r="E91" s="8">
        <v>118.14644499469402</v>
      </c>
      <c r="F91" s="8">
        <v>162.45186831992564</v>
      </c>
      <c r="G91" s="8">
        <v>97.161875737700754</v>
      </c>
      <c r="H91" s="8">
        <v>98.630435374520104</v>
      </c>
      <c r="I91" s="8">
        <v>103.94823350288938</v>
      </c>
      <c r="J91" s="8">
        <v>121.5413521442463</v>
      </c>
      <c r="K91" s="8">
        <v>110.67503924646782</v>
      </c>
      <c r="L91" s="9">
        <v>92.980832831054087</v>
      </c>
    </row>
    <row r="92" spans="1:12">
      <c r="A92" s="59">
        <v>42886</v>
      </c>
      <c r="B92" s="8">
        <v>85.231600366828374</v>
      </c>
      <c r="C92" s="8">
        <v>147.66620512971235</v>
      </c>
      <c r="D92" s="8">
        <v>94.880892042574757</v>
      </c>
      <c r="E92" s="8">
        <v>119.62568736534071</v>
      </c>
      <c r="F92" s="8">
        <v>163.68661452557336</v>
      </c>
      <c r="G92" s="8">
        <v>104.53128671034811</v>
      </c>
      <c r="H92" s="8">
        <v>100.2532197021265</v>
      </c>
      <c r="I92" s="8">
        <v>104.03128135921658</v>
      </c>
      <c r="J92" s="8">
        <v>125.08817615453077</v>
      </c>
      <c r="K92" s="8">
        <v>111.14599686028258</v>
      </c>
      <c r="L92" s="9">
        <v>94.882197145910965</v>
      </c>
    </row>
    <row r="93" spans="1:12">
      <c r="A93" s="59">
        <v>42916</v>
      </c>
      <c r="B93" s="8">
        <v>86.565834911181213</v>
      </c>
      <c r="C93" s="8">
        <v>174.5952394535318</v>
      </c>
      <c r="D93" s="8">
        <v>92.621823184418218</v>
      </c>
      <c r="E93" s="8">
        <v>117.7219667492041</v>
      </c>
      <c r="F93" s="8">
        <v>164.61259806687613</v>
      </c>
      <c r="G93" s="8">
        <v>111.87067992789095</v>
      </c>
      <c r="H93" s="8">
        <v>101.65818063005419</v>
      </c>
      <c r="I93" s="8">
        <v>103.07623101145369</v>
      </c>
      <c r="J93" s="8">
        <v>124.90358308336354</v>
      </c>
      <c r="K93" s="8">
        <v>111.14599686028258</v>
      </c>
      <c r="L93" s="9">
        <v>96.557226228788409</v>
      </c>
    </row>
    <row r="94" spans="1:12">
      <c r="A94" s="59">
        <v>42947</v>
      </c>
      <c r="B94" s="8">
        <v>88.695916918685086</v>
      </c>
      <c r="C94" s="8">
        <v>155.49380614643275</v>
      </c>
      <c r="D94" s="8">
        <v>92.448048656867712</v>
      </c>
      <c r="E94" s="8">
        <v>119.31697591407531</v>
      </c>
      <c r="F94" s="8">
        <v>166.51687193238345</v>
      </c>
      <c r="G94" s="8">
        <v>112.67964909088485</v>
      </c>
      <c r="H94" s="8">
        <v>98.674000054455846</v>
      </c>
      <c r="I94" s="8">
        <v>103.57451814941693</v>
      </c>
      <c r="J94" s="8">
        <v>126.61766160134489</v>
      </c>
      <c r="K94" s="8">
        <v>111.14599686028258</v>
      </c>
      <c r="L94" s="9">
        <v>97.518931965404335</v>
      </c>
    </row>
    <row r="95" spans="1:12">
      <c r="A95" s="59">
        <v>42978</v>
      </c>
      <c r="B95" s="8">
        <v>90.735480411569796</v>
      </c>
      <c r="C95" s="8">
        <v>153.54834722275888</v>
      </c>
      <c r="D95" s="8">
        <v>92.534935920642965</v>
      </c>
      <c r="E95" s="8">
        <v>119.79290606810946</v>
      </c>
      <c r="F95" s="8">
        <v>168.06310381945141</v>
      </c>
      <c r="G95" s="8">
        <v>106.79550017549785</v>
      </c>
      <c r="H95" s="8">
        <v>99.436381953331335</v>
      </c>
      <c r="I95" s="8">
        <v>104.05896397799232</v>
      </c>
      <c r="J95" s="8">
        <v>127.47470086033556</v>
      </c>
      <c r="K95" s="8">
        <v>111.14599686028258</v>
      </c>
      <c r="L95" s="9">
        <v>98.632640340685697</v>
      </c>
    </row>
    <row r="96" spans="1:12">
      <c r="A96" s="59">
        <v>43008</v>
      </c>
      <c r="B96" s="8">
        <v>92.695353451157075</v>
      </c>
      <c r="C96" s="8">
        <v>146.47956123933517</v>
      </c>
      <c r="D96" s="8">
        <v>96.502787633046125</v>
      </c>
      <c r="E96" s="8">
        <v>120.25597324500755</v>
      </c>
      <c r="F96" s="8">
        <v>169.61629857821731</v>
      </c>
      <c r="G96" s="8">
        <v>102.33970660378475</v>
      </c>
      <c r="H96" s="8">
        <v>100.90668990116264</v>
      </c>
      <c r="I96" s="8">
        <v>103.60220076819267</v>
      </c>
      <c r="J96" s="8">
        <v>128.62181494544615</v>
      </c>
      <c r="K96" s="8">
        <v>113.97174254317112</v>
      </c>
      <c r="L96" s="9">
        <v>100.17766955106389</v>
      </c>
    </row>
    <row r="97" spans="1:12">
      <c r="A97" s="59">
        <v>43039</v>
      </c>
      <c r="B97" s="8">
        <v>94.928756791119852</v>
      </c>
      <c r="C97" s="8">
        <v>144.72088358822802</v>
      </c>
      <c r="D97" s="8">
        <v>99.456954601404675</v>
      </c>
      <c r="E97" s="8">
        <v>120.48750683345661</v>
      </c>
      <c r="F97" s="8">
        <v>170.83847673697645</v>
      </c>
      <c r="G97" s="8">
        <v>96.166252386056158</v>
      </c>
      <c r="H97" s="8">
        <v>99.534402483186753</v>
      </c>
      <c r="I97" s="8">
        <v>101.99660887919997</v>
      </c>
      <c r="J97" s="8">
        <v>130.30952302468933</v>
      </c>
      <c r="K97" s="8">
        <v>116.32653061224489</v>
      </c>
      <c r="L97" s="9">
        <v>101.67805800374288</v>
      </c>
    </row>
    <row r="98" spans="1:12">
      <c r="A98" s="59">
        <v>43069</v>
      </c>
      <c r="B98" s="8">
        <v>97.665578465803137</v>
      </c>
      <c r="C98" s="8">
        <v>131.93539461989869</v>
      </c>
      <c r="D98" s="8">
        <v>100.41271450293245</v>
      </c>
      <c r="E98" s="8">
        <v>121.20783355307586</v>
      </c>
      <c r="F98" s="8">
        <v>171.62069622760421</v>
      </c>
      <c r="G98" s="8">
        <v>95.357907876458555</v>
      </c>
      <c r="H98" s="8">
        <v>101.13540447082528</v>
      </c>
      <c r="I98" s="8">
        <v>102.27343506695733</v>
      </c>
      <c r="J98" s="8">
        <v>132.1950093944688</v>
      </c>
      <c r="K98" s="8">
        <v>117.73940345368916</v>
      </c>
      <c r="L98" s="9">
        <v>103.46531142053909</v>
      </c>
    </row>
    <row r="99" spans="1:12">
      <c r="A99" s="59">
        <v>43100</v>
      </c>
      <c r="B99" s="8">
        <v>100.1275873071903</v>
      </c>
      <c r="C99" s="8">
        <v>138.86013593059027</v>
      </c>
      <c r="D99" s="8">
        <v>104.43849105785243</v>
      </c>
      <c r="E99" s="8">
        <v>122.10824195259993</v>
      </c>
      <c r="F99" s="8">
        <v>172.57406181107248</v>
      </c>
      <c r="G99" s="8">
        <v>87.164336685209776</v>
      </c>
      <c r="H99" s="8">
        <v>100.73243118141967</v>
      </c>
      <c r="I99" s="8">
        <v>103.53299422125333</v>
      </c>
      <c r="J99" s="8">
        <v>132.35323202689784</v>
      </c>
      <c r="K99" s="8">
        <v>119.15227629513343</v>
      </c>
      <c r="L99" s="9">
        <v>105.26951339212096</v>
      </c>
    </row>
    <row r="100" spans="1:12">
      <c r="A100" s="59">
        <v>43131</v>
      </c>
      <c r="B100" s="8">
        <v>104.09716310761888</v>
      </c>
      <c r="C100" s="8">
        <v>112.51988709109375</v>
      </c>
      <c r="D100" s="8">
        <v>106.46586054594164</v>
      </c>
      <c r="E100" s="8">
        <v>122.84143164935524</v>
      </c>
      <c r="F100" s="8">
        <v>173.64386620970052</v>
      </c>
      <c r="G100" s="8">
        <v>86.028052527431569</v>
      </c>
      <c r="H100" s="8">
        <v>104.02156451656819</v>
      </c>
      <c r="I100" s="8">
        <v>102.25959375756946</v>
      </c>
      <c r="J100" s="8">
        <v>133.50034611200843</v>
      </c>
      <c r="K100" s="8">
        <v>119.62323390894819</v>
      </c>
      <c r="L100" s="9">
        <v>107.54443172047607</v>
      </c>
    </row>
    <row r="101" spans="1:12">
      <c r="A101" s="59">
        <v>43159</v>
      </c>
      <c r="B101" s="8">
        <v>107.31979370935801</v>
      </c>
      <c r="C101" s="8">
        <v>134.88395115285553</v>
      </c>
      <c r="D101" s="8">
        <v>109.04351603794078</v>
      </c>
      <c r="E101" s="8">
        <v>122.78997974081101</v>
      </c>
      <c r="F101" s="8">
        <v>174.6527552424329</v>
      </c>
      <c r="G101" s="8">
        <v>82.399021987865339</v>
      </c>
      <c r="H101" s="8">
        <v>104.96909630517058</v>
      </c>
      <c r="I101" s="8">
        <v>101.92740233226063</v>
      </c>
      <c r="J101" s="8">
        <v>132.80152948544682</v>
      </c>
      <c r="K101" s="8">
        <v>120.09419152276296</v>
      </c>
      <c r="L101" s="9">
        <v>110.20289608055207</v>
      </c>
    </row>
    <row r="102" spans="1:12">
      <c r="A102" s="59">
        <v>43190</v>
      </c>
      <c r="B102" s="8">
        <v>110.16689974039078</v>
      </c>
      <c r="C102" s="8">
        <v>147.96803854060343</v>
      </c>
      <c r="D102" s="8">
        <v>108.78285424661502</v>
      </c>
      <c r="E102" s="8">
        <v>123.47171752902209</v>
      </c>
      <c r="F102" s="8">
        <v>176.52075775283001</v>
      </c>
      <c r="G102" s="8">
        <v>81.161781417213703</v>
      </c>
      <c r="H102" s="8">
        <v>105.65524001415852</v>
      </c>
      <c r="I102" s="8">
        <v>101.56752828817606</v>
      </c>
      <c r="J102" s="8">
        <v>134.2650888354155</v>
      </c>
      <c r="K102" s="8">
        <v>119.62323390894819</v>
      </c>
      <c r="L102" s="9">
        <v>112.31751751201685</v>
      </c>
    </row>
    <row r="103" spans="1:12">
      <c r="A103" s="59">
        <v>43220</v>
      </c>
      <c r="B103" s="8">
        <v>113.58022834897635</v>
      </c>
      <c r="C103" s="8">
        <v>161.83741334921601</v>
      </c>
      <c r="D103" s="8">
        <v>114.95184997465788</v>
      </c>
      <c r="E103" s="8">
        <v>123.45885455188603</v>
      </c>
      <c r="F103" s="8">
        <v>176.51444979926845</v>
      </c>
      <c r="G103" s="8">
        <v>82.719352549334786</v>
      </c>
      <c r="H103" s="8">
        <v>107.092874452038</v>
      </c>
      <c r="I103" s="8">
        <v>100.61247794041316</v>
      </c>
      <c r="J103" s="8">
        <v>133.63219830569932</v>
      </c>
      <c r="K103" s="8">
        <v>122.44897959183673</v>
      </c>
      <c r="L103" s="9">
        <v>115.58594368020096</v>
      </c>
    </row>
    <row r="104" spans="1:12">
      <c r="A104" s="59">
        <v>43251</v>
      </c>
      <c r="B104" s="8">
        <v>117.5973976046437</v>
      </c>
      <c r="C104" s="8">
        <v>175.48851852438142</v>
      </c>
      <c r="D104" s="8">
        <v>116.34204619506191</v>
      </c>
      <c r="E104" s="8">
        <v>123.87046982023989</v>
      </c>
      <c r="F104" s="8">
        <v>177.00395356415564</v>
      </c>
      <c r="G104" s="8">
        <v>92.174315746097449</v>
      </c>
      <c r="H104" s="8">
        <v>109.08595855909822</v>
      </c>
      <c r="I104" s="8">
        <v>99.311394857953559</v>
      </c>
      <c r="J104" s="8">
        <v>133.92227313181922</v>
      </c>
      <c r="K104" s="8">
        <v>122.91993720565149</v>
      </c>
      <c r="L104" s="9">
        <v>119.13240486527907</v>
      </c>
    </row>
    <row r="105" spans="1:12">
      <c r="A105" s="59">
        <v>43281</v>
      </c>
      <c r="B105" s="8">
        <v>118.62033517264584</v>
      </c>
      <c r="C105" s="8">
        <v>183.760795936242</v>
      </c>
      <c r="D105" s="8">
        <v>117.93497936427485</v>
      </c>
      <c r="E105" s="8">
        <v>124.41071485995434</v>
      </c>
      <c r="F105" s="8">
        <v>177.4389905787603</v>
      </c>
      <c r="G105" s="8">
        <v>96.620054830780703</v>
      </c>
      <c r="H105" s="8">
        <v>110.28398725733112</v>
      </c>
      <c r="I105" s="8">
        <v>99.615903664486666</v>
      </c>
      <c r="J105" s="8">
        <v>132.59056597554141</v>
      </c>
      <c r="K105" s="8">
        <v>122.44897959183673</v>
      </c>
      <c r="L105" s="9">
        <v>120.28681224526569</v>
      </c>
    </row>
    <row r="106" spans="1:12">
      <c r="A106" s="59">
        <v>43312</v>
      </c>
      <c r="B106" s="8">
        <v>120.80632643160554</v>
      </c>
      <c r="C106" s="8">
        <v>175.02472867819503</v>
      </c>
      <c r="D106" s="8">
        <v>119.67272463977989</v>
      </c>
      <c r="E106" s="8">
        <v>124.43644081422646</v>
      </c>
      <c r="F106" s="8">
        <v>178.94890736488611</v>
      </c>
      <c r="G106" s="8">
        <v>103.68827239264773</v>
      </c>
      <c r="H106" s="8">
        <v>110.76319873662428</v>
      </c>
      <c r="I106" s="8">
        <v>98.882314266929654</v>
      </c>
      <c r="J106" s="8">
        <v>136.08464910834954</v>
      </c>
      <c r="K106" s="8">
        <v>124.33281004709576</v>
      </c>
      <c r="L106" s="9">
        <v>122.21617229562716</v>
      </c>
    </row>
    <row r="107" spans="1:12">
      <c r="A107" s="59">
        <v>43343</v>
      </c>
      <c r="B107" s="8">
        <v>121.3863882264384</v>
      </c>
      <c r="C107" s="8">
        <v>171.09861745112619</v>
      </c>
      <c r="D107" s="8">
        <v>122.10556802548693</v>
      </c>
      <c r="E107" s="8">
        <v>124.71942631121973</v>
      </c>
      <c r="F107" s="8">
        <v>180.35274537376483</v>
      </c>
      <c r="G107" s="8">
        <v>104.07567605123778</v>
      </c>
      <c r="H107" s="8">
        <v>109.84834045797369</v>
      </c>
      <c r="I107" s="8">
        <v>98.300979272639196</v>
      </c>
      <c r="J107" s="8">
        <v>136.53294656689852</v>
      </c>
      <c r="K107" s="8">
        <v>122.44897959183673</v>
      </c>
      <c r="L107" s="9">
        <v>122.46904439666142</v>
      </c>
    </row>
    <row r="108" spans="1:12">
      <c r="A108" s="59">
        <v>43373</v>
      </c>
      <c r="B108" s="8">
        <v>123.39695377011063</v>
      </c>
      <c r="C108" s="8">
        <v>180.60756383950351</v>
      </c>
      <c r="D108" s="8">
        <v>122.97444066323945</v>
      </c>
      <c r="E108" s="8">
        <v>124.55220760845097</v>
      </c>
      <c r="F108" s="8">
        <v>181.59469466969523</v>
      </c>
      <c r="G108" s="8">
        <v>104.75497364039366</v>
      </c>
      <c r="H108" s="8">
        <v>109.7285375881504</v>
      </c>
      <c r="I108" s="8">
        <v>99.422125333056513</v>
      </c>
      <c r="J108" s="8">
        <v>136.04509345024229</v>
      </c>
      <c r="K108" s="8">
        <v>124.80376766091052</v>
      </c>
      <c r="L108" s="9">
        <v>124.32944894976589</v>
      </c>
    </row>
    <row r="109" spans="1:12">
      <c r="A109" s="59">
        <v>43404</v>
      </c>
      <c r="B109" s="8">
        <v>124.49146587458505</v>
      </c>
      <c r="C109" s="8">
        <v>166.16619865585267</v>
      </c>
      <c r="D109" s="8">
        <v>123.61161393092462</v>
      </c>
      <c r="E109" s="8">
        <v>123.81901791169567</v>
      </c>
      <c r="F109" s="8">
        <v>182.92700801741091</v>
      </c>
      <c r="G109" s="8">
        <v>105.13379408055803</v>
      </c>
      <c r="H109" s="8">
        <v>111.26419255588532</v>
      </c>
      <c r="I109" s="8">
        <v>98.577805460396547</v>
      </c>
      <c r="J109" s="8">
        <v>138.37887727857071</v>
      </c>
      <c r="K109" s="8">
        <v>125.27472527472527</v>
      </c>
      <c r="L109" s="9">
        <v>124.91900839026884</v>
      </c>
    </row>
    <row r="110" spans="1:12">
      <c r="A110" s="59">
        <v>43434</v>
      </c>
      <c r="B110" s="8">
        <v>121.78752836762371</v>
      </c>
      <c r="C110" s="8">
        <v>156.89162126917734</v>
      </c>
      <c r="D110" s="8">
        <v>122.33726739555426</v>
      </c>
      <c r="E110" s="8">
        <v>125.27253432807024</v>
      </c>
      <c r="F110" s="8">
        <v>184.97449578251499</v>
      </c>
      <c r="G110" s="8">
        <v>103.25696238769444</v>
      </c>
      <c r="H110" s="8">
        <v>111.98300977482506</v>
      </c>
      <c r="I110" s="8">
        <v>98.508598913457206</v>
      </c>
      <c r="J110" s="8">
        <v>137.81191284569996</v>
      </c>
      <c r="K110" s="8">
        <v>125.27472527472527</v>
      </c>
      <c r="L110" s="9">
        <v>122.9049014017897</v>
      </c>
    </row>
    <row r="111" spans="1:12">
      <c r="A111" s="59">
        <v>43465</v>
      </c>
      <c r="B111" s="8">
        <v>119.98856261011997</v>
      </c>
      <c r="C111" s="8">
        <v>137.73452091057337</v>
      </c>
      <c r="D111" s="8">
        <v>122.71377887191369</v>
      </c>
      <c r="E111" s="8">
        <v>126.4816541788597</v>
      </c>
      <c r="F111" s="8">
        <v>186.36192315789151</v>
      </c>
      <c r="G111" s="8">
        <v>97.692438819497056</v>
      </c>
      <c r="H111" s="8">
        <v>112.60380646390938</v>
      </c>
      <c r="I111" s="8">
        <v>100.47406484653449</v>
      </c>
      <c r="J111" s="8">
        <v>138.23383986551076</v>
      </c>
      <c r="K111" s="8">
        <v>126.21664050235479</v>
      </c>
      <c r="L111" s="9">
        <v>121.31331773143417</v>
      </c>
    </row>
    <row r="112" spans="1:12">
      <c r="A112" s="59">
        <v>43496</v>
      </c>
      <c r="B112" s="8">
        <v>119.39902761572858</v>
      </c>
      <c r="C112" s="8">
        <v>123.44509777664592</v>
      </c>
      <c r="D112" s="8">
        <v>124.56737383245239</v>
      </c>
      <c r="E112" s="8">
        <v>125.09245264816542</v>
      </c>
      <c r="F112" s="8">
        <v>186.71354503027192</v>
      </c>
      <c r="G112" s="8">
        <v>99.574198335793142</v>
      </c>
      <c r="H112" s="8">
        <v>111.26419255588532</v>
      </c>
      <c r="I112" s="8">
        <v>97.082944046506796</v>
      </c>
      <c r="J112" s="8">
        <v>138.9326564920724</v>
      </c>
      <c r="K112" s="8">
        <v>124.33281004709576</v>
      </c>
      <c r="L112" s="9">
        <v>120.48021307355697</v>
      </c>
    </row>
    <row r="113" spans="1:12">
      <c r="A113" s="59">
        <v>43524</v>
      </c>
      <c r="B113" s="8">
        <v>120.61321470498406</v>
      </c>
      <c r="C113" s="8">
        <v>137.32840996279452</v>
      </c>
      <c r="D113" s="8">
        <v>124.71218593874448</v>
      </c>
      <c r="E113" s="8">
        <v>127.97375952664244</v>
      </c>
      <c r="F113" s="8">
        <v>186.58948545329321</v>
      </c>
      <c r="G113" s="8">
        <v>98.85983862735155</v>
      </c>
      <c r="H113" s="8">
        <v>112.28796253437525</v>
      </c>
      <c r="I113" s="8">
        <v>95.629606560780644</v>
      </c>
      <c r="J113" s="8">
        <v>142.26851699245145</v>
      </c>
      <c r="K113" s="8">
        <v>125.74568288854003</v>
      </c>
      <c r="L113" s="9">
        <v>121.82854501440821</v>
      </c>
    </row>
    <row r="114" spans="1:12">
      <c r="A114" s="59">
        <v>43555</v>
      </c>
      <c r="B114" s="8">
        <v>120.79466603540206</v>
      </c>
      <c r="C114" s="8">
        <v>184.89960749774565</v>
      </c>
      <c r="D114" s="8">
        <v>126.04445731663166</v>
      </c>
      <c r="E114" s="8">
        <v>127.81940380100974</v>
      </c>
      <c r="F114" s="8">
        <v>186.31190988720692</v>
      </c>
      <c r="G114" s="8">
        <v>95.272668839621446</v>
      </c>
      <c r="H114" s="8">
        <v>113.42064421270454</v>
      </c>
      <c r="I114" s="8">
        <v>95.934115367313751</v>
      </c>
      <c r="J114" s="8">
        <v>141.45103339156805</v>
      </c>
      <c r="K114" s="8">
        <v>125.74568288854003</v>
      </c>
      <c r="L114" s="9">
        <v>122.95286527658746</v>
      </c>
    </row>
    <row r="115" spans="1:12">
      <c r="A115" s="59">
        <v>43585</v>
      </c>
      <c r="B115" s="8">
        <v>122.97919688548663</v>
      </c>
      <c r="C115" s="8">
        <v>194.84257618982716</v>
      </c>
      <c r="D115" s="8">
        <v>123.7274636159583</v>
      </c>
      <c r="E115" s="8">
        <v>127.61359616683281</v>
      </c>
      <c r="F115" s="8">
        <v>186.02102581833091</v>
      </c>
      <c r="G115" s="8">
        <v>99.731050609223388</v>
      </c>
      <c r="H115" s="8">
        <v>113.5295559125439</v>
      </c>
      <c r="I115" s="8">
        <v>94.591508356690539</v>
      </c>
      <c r="J115" s="8">
        <v>143.91666941358736</v>
      </c>
      <c r="K115" s="8">
        <v>126.68759811616954</v>
      </c>
      <c r="L115" s="9">
        <v>124.75186485490394</v>
      </c>
    </row>
    <row r="116" spans="1:12">
      <c r="A116" s="59">
        <v>43616</v>
      </c>
      <c r="B116" s="8">
        <v>121.94483744140436</v>
      </c>
      <c r="C116" s="8">
        <v>181.53664244647956</v>
      </c>
      <c r="D116" s="8">
        <v>121.61320686409384</v>
      </c>
      <c r="E116" s="8">
        <v>126.85468051580538</v>
      </c>
      <c r="F116" s="8">
        <v>185.86154197583122</v>
      </c>
      <c r="G116" s="8">
        <v>108.39573039015674</v>
      </c>
      <c r="H116" s="8">
        <v>112.74539167370055</v>
      </c>
      <c r="I116" s="8">
        <v>98.674694626111631</v>
      </c>
      <c r="J116" s="8">
        <v>141.55651514652075</v>
      </c>
      <c r="K116" s="8">
        <v>126.21664050235479</v>
      </c>
      <c r="L116" s="9">
        <v>123.99592177080632</v>
      </c>
    </row>
    <row r="117" spans="1:12">
      <c r="A117" s="59">
        <v>43646</v>
      </c>
      <c r="B117" s="8">
        <v>119.3153263635031</v>
      </c>
      <c r="C117" s="8">
        <v>189.10607489237367</v>
      </c>
      <c r="D117" s="8">
        <v>122.36622981681269</v>
      </c>
      <c r="E117" s="8">
        <v>126.46879120172363</v>
      </c>
      <c r="F117" s="8">
        <v>186.02447902310672</v>
      </c>
      <c r="G117" s="8">
        <v>114.74698660194399</v>
      </c>
      <c r="H117" s="8">
        <v>114.10678792169249</v>
      </c>
      <c r="I117" s="8">
        <v>96.764593930585832</v>
      </c>
      <c r="J117" s="8">
        <v>141.97844216633155</v>
      </c>
      <c r="K117" s="8">
        <v>125.27472527472527</v>
      </c>
      <c r="L117" s="9">
        <v>122.72921815308283</v>
      </c>
    </row>
    <row r="118" spans="1:12">
      <c r="A118" s="59">
        <v>43677</v>
      </c>
      <c r="B118" s="8">
        <v>119.75028833265785</v>
      </c>
      <c r="C118" s="8">
        <v>202.98560448039299</v>
      </c>
      <c r="D118" s="8">
        <v>122.59792918688002</v>
      </c>
      <c r="E118" s="8">
        <v>127.26629578415924</v>
      </c>
      <c r="F118" s="8">
        <v>192.99155408958154</v>
      </c>
      <c r="G118" s="8">
        <v>119.51467859423447</v>
      </c>
      <c r="H118" s="8">
        <v>117.05829498733901</v>
      </c>
      <c r="I118" s="8">
        <v>96.750752621197961</v>
      </c>
      <c r="J118" s="8">
        <v>142.69044401226225</v>
      </c>
      <c r="K118" s="8">
        <v>127.1585557299843</v>
      </c>
      <c r="L118" s="9">
        <v>124.05008629270489</v>
      </c>
    </row>
    <row r="119" spans="1:12">
      <c r="A119" s="59">
        <v>43708</v>
      </c>
      <c r="B119" s="8">
        <v>118.09698369953145</v>
      </c>
      <c r="C119" s="8">
        <v>189.05925098559857</v>
      </c>
      <c r="D119" s="8">
        <v>120.97603359640866</v>
      </c>
      <c r="E119" s="8">
        <v>127.17625494420683</v>
      </c>
      <c r="F119" s="8">
        <v>200.73394795323222</v>
      </c>
      <c r="G119" s="8">
        <v>130.1744839456191</v>
      </c>
      <c r="H119" s="8">
        <v>118.13652081574863</v>
      </c>
      <c r="I119" s="8">
        <v>96.875324405688772</v>
      </c>
      <c r="J119" s="8">
        <v>141.76747865642614</v>
      </c>
      <c r="K119" s="8">
        <v>125.74568288854003</v>
      </c>
      <c r="L119" s="9">
        <v>123.11910694544989</v>
      </c>
    </row>
    <row r="120" spans="1:12">
      <c r="A120" s="59">
        <v>43738</v>
      </c>
      <c r="B120" s="8">
        <v>116.72656566485904</v>
      </c>
      <c r="C120" s="8">
        <v>150.95403841223202</v>
      </c>
      <c r="D120" s="8">
        <v>119.20932589964521</v>
      </c>
      <c r="E120" s="8">
        <v>127.71649998392128</v>
      </c>
      <c r="F120" s="8">
        <v>207.64810683680085</v>
      </c>
      <c r="G120" s="8">
        <v>128.60427905316175</v>
      </c>
      <c r="H120" s="8">
        <v>118.8008821847687</v>
      </c>
      <c r="I120" s="8">
        <v>96.390878577113398</v>
      </c>
      <c r="J120" s="8">
        <v>143.69252068431288</v>
      </c>
      <c r="K120" s="8">
        <v>127.62951334379906</v>
      </c>
      <c r="L120" s="9">
        <v>121.61187157936187</v>
      </c>
    </row>
    <row r="121" spans="1:12">
      <c r="A121" s="59">
        <v>43769</v>
      </c>
      <c r="B121" s="8">
        <v>115.3319548359915</v>
      </c>
      <c r="C121" s="8">
        <v>162.87153573898158</v>
      </c>
      <c r="D121" s="8">
        <v>120.39678517124031</v>
      </c>
      <c r="E121" s="8">
        <v>127.47210341833618</v>
      </c>
      <c r="F121" s="8">
        <v>209.19778244210505</v>
      </c>
      <c r="G121" s="8">
        <v>136.66181100085478</v>
      </c>
      <c r="H121" s="8">
        <v>121.03357203147549</v>
      </c>
      <c r="I121" s="8">
        <v>96.266306792622586</v>
      </c>
      <c r="J121" s="8">
        <v>145.44615486040149</v>
      </c>
      <c r="K121" s="8">
        <v>128.10047095761382</v>
      </c>
      <c r="L121" s="9">
        <v>121.61457158591408</v>
      </c>
    </row>
    <row r="122" spans="1:12">
      <c r="A122" s="59">
        <v>43799</v>
      </c>
      <c r="B122" s="8">
        <v>115.33636351538492</v>
      </c>
      <c r="C122" s="8">
        <v>139.11654619985524</v>
      </c>
      <c r="D122" s="8">
        <v>123.61161393092462</v>
      </c>
      <c r="E122" s="8">
        <v>128.65549731485353</v>
      </c>
      <c r="F122" s="8">
        <v>210.81344795065431</v>
      </c>
      <c r="G122" s="8">
        <v>129.67986204367622</v>
      </c>
      <c r="H122" s="8">
        <v>120.93555150162007</v>
      </c>
      <c r="I122" s="8">
        <v>96.086369770580291</v>
      </c>
      <c r="J122" s="8">
        <v>145.89445231895047</v>
      </c>
      <c r="K122" s="8">
        <v>128.57142857142858</v>
      </c>
      <c r="L122" s="9">
        <v>121.07228779271377</v>
      </c>
    </row>
    <row r="123" spans="1:12">
      <c r="A123" s="59">
        <v>43830</v>
      </c>
      <c r="B123" s="8">
        <v>115.76302267308827</v>
      </c>
      <c r="C123" s="8">
        <v>168.85004212404863</v>
      </c>
      <c r="D123" s="8">
        <v>124.77011078126131</v>
      </c>
      <c r="E123" s="8">
        <v>129.24719426311219</v>
      </c>
      <c r="F123" s="8">
        <v>212.63933792256574</v>
      </c>
      <c r="G123" s="8">
        <v>125.20874806125003</v>
      </c>
      <c r="H123" s="8">
        <v>120.71772810194135</v>
      </c>
      <c r="I123" s="8">
        <v>96.612339527319278</v>
      </c>
      <c r="J123" s="8">
        <v>147.42393776576458</v>
      </c>
      <c r="K123" s="8">
        <v>129.51334379905808</v>
      </c>
      <c r="L123" s="9">
        <v>122.04820984910775</v>
      </c>
    </row>
    <row r="124" spans="1:12">
      <c r="A124" s="59">
        <v>43861</v>
      </c>
      <c r="B124" s="8">
        <v>114.55816965718967</v>
      </c>
      <c r="C124" s="8">
        <v>125.34841875721398</v>
      </c>
      <c r="D124" s="8">
        <v>123.14821519078995</v>
      </c>
      <c r="E124" s="8">
        <v>130.10901373122809</v>
      </c>
      <c r="F124" s="8">
        <v>203.15934727802468</v>
      </c>
      <c r="G124" s="8">
        <v>123.48486381933154</v>
      </c>
      <c r="H124" s="8">
        <v>125.44449587496936</v>
      </c>
      <c r="I124" s="8">
        <v>96.819959168137302</v>
      </c>
      <c r="J124" s="8">
        <v>149.29623891617496</v>
      </c>
      <c r="K124" s="8">
        <v>128.10047095761382</v>
      </c>
      <c r="L124" s="9">
        <v>120.04945955700573</v>
      </c>
    </row>
    <row r="125" spans="1:12">
      <c r="A125" s="59">
        <v>43890</v>
      </c>
      <c r="B125" s="8">
        <v>111.19147060689467</v>
      </c>
      <c r="C125" s="8">
        <v>137.86949110831057</v>
      </c>
      <c r="D125" s="8">
        <v>126.33408152921584</v>
      </c>
      <c r="E125" s="8">
        <v>128.73267517766988</v>
      </c>
      <c r="F125" s="8">
        <v>194.4334177392137</v>
      </c>
      <c r="G125" s="8">
        <v>123.79511276248773</v>
      </c>
      <c r="H125" s="8">
        <v>127.81877093146731</v>
      </c>
      <c r="I125" s="8">
        <v>97.193674521609751</v>
      </c>
      <c r="J125" s="8">
        <v>144.99785740185251</v>
      </c>
      <c r="K125" s="8">
        <v>128.57142857142858</v>
      </c>
      <c r="L125" s="9">
        <v>118.22669796054517</v>
      </c>
    </row>
    <row r="126" spans="1:12">
      <c r="A126" s="59">
        <v>43921</v>
      </c>
      <c r="B126" s="8">
        <v>105.54497736924549</v>
      </c>
      <c r="C126" s="8">
        <v>171.15292281373516</v>
      </c>
      <c r="D126" s="8">
        <v>123.20614003330678</v>
      </c>
      <c r="E126" s="8">
        <v>130.89365533652764</v>
      </c>
      <c r="F126" s="8">
        <v>185.89493334084858</v>
      </c>
      <c r="G126" s="8">
        <v>144.03456768231126</v>
      </c>
      <c r="H126" s="8">
        <v>122.96130911863207</v>
      </c>
      <c r="I126" s="8">
        <v>94.54998442852694</v>
      </c>
      <c r="J126" s="8">
        <v>146.80423245541749</v>
      </c>
      <c r="K126" s="8">
        <v>128.57142857142858</v>
      </c>
      <c r="L126" s="9">
        <v>115.6836975690268</v>
      </c>
    </row>
    <row r="127" spans="1:12">
      <c r="A127" s="59">
        <v>43951</v>
      </c>
      <c r="B127" s="8">
        <v>85.75984575229333</v>
      </c>
      <c r="C127" s="8">
        <v>116.38857802391045</v>
      </c>
      <c r="D127" s="8">
        <v>107.76916950257042</v>
      </c>
      <c r="E127" s="8">
        <v>113.81162169984243</v>
      </c>
      <c r="F127" s="8">
        <v>191.19334853472373</v>
      </c>
      <c r="G127" s="8">
        <v>150.55258893335628</v>
      </c>
      <c r="H127" s="8">
        <v>117.1780978571623</v>
      </c>
      <c r="I127" s="8">
        <v>89.774732689712451</v>
      </c>
      <c r="J127" s="8">
        <v>116.7814879520058</v>
      </c>
      <c r="K127" s="8">
        <v>120.5651491365777</v>
      </c>
      <c r="L127" s="9">
        <v>99.117285709218066</v>
      </c>
    </row>
    <row r="128" spans="1:12">
      <c r="A128" s="59">
        <v>43982</v>
      </c>
      <c r="B128" s="8">
        <v>77.906217521470978</v>
      </c>
      <c r="C128" s="8">
        <v>107.08202406279733</v>
      </c>
      <c r="D128" s="8">
        <v>110.23097530953588</v>
      </c>
      <c r="E128" s="8">
        <v>120.65472553622536</v>
      </c>
      <c r="F128" s="8">
        <v>194.99283903288855</v>
      </c>
      <c r="G128" s="8">
        <v>156.65415590517895</v>
      </c>
      <c r="H128" s="8">
        <v>116.57908350804585</v>
      </c>
      <c r="I128" s="8">
        <v>89.788573999100322</v>
      </c>
      <c r="J128" s="8">
        <v>129.66344727560406</v>
      </c>
      <c r="K128" s="8">
        <v>115.38461538461539</v>
      </c>
      <c r="L128" s="9">
        <v>94.175116447020514</v>
      </c>
    </row>
    <row r="129" spans="1:12">
      <c r="A129" s="59">
        <v>44012</v>
      </c>
      <c r="B129" s="8">
        <v>76.539751588052852</v>
      </c>
      <c r="C129" s="8">
        <v>147.41377915802175</v>
      </c>
      <c r="D129" s="8">
        <v>112.02664542755774</v>
      </c>
      <c r="E129" s="8">
        <v>123.53603241470238</v>
      </c>
      <c r="F129" s="8">
        <v>198.18279251664421</v>
      </c>
      <c r="G129" s="8">
        <v>154.59885027038501</v>
      </c>
      <c r="H129" s="8">
        <v>116.48106297819044</v>
      </c>
      <c r="I129" s="8">
        <v>92.003183501159214</v>
      </c>
      <c r="J129" s="8">
        <v>128.37129577743349</v>
      </c>
      <c r="K129" s="8">
        <v>114.91365777080063</v>
      </c>
      <c r="L129" s="9">
        <v>94.311258363677069</v>
      </c>
    </row>
    <row r="130" spans="1:12">
      <c r="A130" s="59">
        <v>44043</v>
      </c>
      <c r="B130" s="8">
        <v>75.253661840348997</v>
      </c>
      <c r="C130" s="8">
        <v>184.49662987136026</v>
      </c>
      <c r="D130" s="8">
        <v>112.05560784881617</v>
      </c>
      <c r="E130" s="8">
        <v>120.86053317040229</v>
      </c>
      <c r="F130" s="8">
        <v>200.10572943005369</v>
      </c>
      <c r="G130" s="8">
        <v>160.37997556026275</v>
      </c>
      <c r="H130" s="8">
        <v>115.87115745909004</v>
      </c>
      <c r="I130" s="8">
        <v>91.767881241565448</v>
      </c>
      <c r="J130" s="8">
        <v>125.272769225698</v>
      </c>
      <c r="K130" s="8">
        <v>114.44270015698586</v>
      </c>
      <c r="L130" s="9">
        <v>94.417046631692543</v>
      </c>
    </row>
    <row r="131" spans="1:12">
      <c r="A131" s="59">
        <v>44074</v>
      </c>
      <c r="B131" s="8">
        <v>75.620636397147123</v>
      </c>
      <c r="C131" s="8">
        <v>174.52576455025928</v>
      </c>
      <c r="D131" s="8">
        <v>113.09825501411918</v>
      </c>
      <c r="E131" s="8">
        <v>122.2111457696884</v>
      </c>
      <c r="F131" s="8">
        <v>202.31497116777982</v>
      </c>
      <c r="G131" s="8">
        <v>158.39259918368049</v>
      </c>
      <c r="H131" s="8">
        <v>119.53059057369238</v>
      </c>
      <c r="I131" s="8">
        <v>90.882037440741897</v>
      </c>
      <c r="J131" s="8">
        <v>127.87025744140819</v>
      </c>
      <c r="K131" s="8">
        <v>116.32653061224489</v>
      </c>
      <c r="L131" s="9">
        <v>94.860861098201724</v>
      </c>
    </row>
    <row r="132" spans="1:12">
      <c r="A132" s="59">
        <v>44104</v>
      </c>
      <c r="B132" s="8">
        <v>74.514550609389673</v>
      </c>
      <c r="C132" s="8">
        <v>154.46517400790552</v>
      </c>
      <c r="D132" s="8">
        <v>113.01136775034392</v>
      </c>
      <c r="E132" s="8">
        <v>123.53603241470238</v>
      </c>
      <c r="F132" s="8">
        <v>205.02183665955047</v>
      </c>
      <c r="G132" s="8">
        <v>158.05716665413792</v>
      </c>
      <c r="H132" s="8">
        <v>119.59593759359599</v>
      </c>
      <c r="I132" s="8">
        <v>90.522163396657319</v>
      </c>
      <c r="J132" s="8">
        <v>131.10063618683455</v>
      </c>
      <c r="K132" s="8">
        <v>116.79748822605966</v>
      </c>
      <c r="L132" s="9">
        <v>93.86611079584037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2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66.283714018048315</v>
      </c>
      <c r="C4" s="7">
        <v>48.749014414521575</v>
      </c>
      <c r="D4" s="7">
        <v>72.207987942727954</v>
      </c>
      <c r="E4" s="7">
        <v>94.145381331318063</v>
      </c>
      <c r="F4" s="7">
        <v>77.85370170016283</v>
      </c>
      <c r="G4" s="7">
        <v>112.80837124612374</v>
      </c>
      <c r="H4" s="7">
        <v>80.337972530587606</v>
      </c>
      <c r="I4" s="7">
        <v>98.526169647964721</v>
      </c>
      <c r="J4" s="7">
        <v>86.541272780430759</v>
      </c>
      <c r="K4" s="7">
        <v>90.229124001047069</v>
      </c>
      <c r="L4" s="9">
        <v>75.46137846660551</v>
      </c>
    </row>
    <row r="5" spans="1:12">
      <c r="A5" s="59">
        <v>40237</v>
      </c>
      <c r="B5" s="7">
        <v>67.047022351066119</v>
      </c>
      <c r="C5" s="7">
        <v>63.371324474839483</v>
      </c>
      <c r="D5" s="7">
        <v>71.812358703843259</v>
      </c>
      <c r="E5" s="7">
        <v>95.458313829217261</v>
      </c>
      <c r="F5" s="7">
        <v>78.425395648377602</v>
      </c>
      <c r="G5" s="7">
        <v>113.10912610020921</v>
      </c>
      <c r="H5" s="7">
        <v>81.801057078585927</v>
      </c>
      <c r="I5" s="7">
        <v>98.541595696132561</v>
      </c>
      <c r="J5" s="7">
        <v>87.752025086420886</v>
      </c>
      <c r="K5" s="7">
        <v>89.887285773678457</v>
      </c>
      <c r="L5" s="9">
        <v>76.620401453773155</v>
      </c>
    </row>
    <row r="6" spans="1:12">
      <c r="A6" s="59">
        <v>40268</v>
      </c>
      <c r="B6" s="7">
        <v>70.410129589755783</v>
      </c>
      <c r="C6" s="7">
        <v>87.101928505799975</v>
      </c>
      <c r="D6" s="7">
        <v>72.852298417483041</v>
      </c>
      <c r="E6" s="7">
        <v>95.945587745963351</v>
      </c>
      <c r="F6" s="7">
        <v>78.711385693739388</v>
      </c>
      <c r="G6" s="7">
        <v>128.23292883768747</v>
      </c>
      <c r="H6" s="7">
        <v>81.918103842425793</v>
      </c>
      <c r="I6" s="7">
        <v>99.351463224943913</v>
      </c>
      <c r="J6" s="7">
        <v>87.903369124669652</v>
      </c>
      <c r="K6" s="7">
        <v>90.356158477434064</v>
      </c>
      <c r="L6" s="9">
        <v>80.581651550590976</v>
      </c>
    </row>
    <row r="7" spans="1:12">
      <c r="A7" s="59">
        <v>40298</v>
      </c>
      <c r="B7" s="7">
        <v>73.623183437789322</v>
      </c>
      <c r="C7" s="7">
        <v>84.985346427297728</v>
      </c>
      <c r="D7" s="7">
        <v>74.084400904295407</v>
      </c>
      <c r="E7" s="7">
        <v>96.696801700946907</v>
      </c>
      <c r="F7" s="7">
        <v>78.193806902148509</v>
      </c>
      <c r="G7" s="7">
        <v>120.03386348951572</v>
      </c>
      <c r="H7" s="7">
        <v>83.037363521644508</v>
      </c>
      <c r="I7" s="7">
        <v>98.117379371517089</v>
      </c>
      <c r="J7" s="7">
        <v>88.55002092445983</v>
      </c>
      <c r="K7" s="7">
        <v>90.30303496912677</v>
      </c>
      <c r="L7" s="9">
        <v>81.792656117939217</v>
      </c>
    </row>
    <row r="8" spans="1:12">
      <c r="A8" s="59">
        <v>40329</v>
      </c>
      <c r="B8" s="7">
        <v>70.487607238774714</v>
      </c>
      <c r="C8" s="7">
        <v>83.599775514778301</v>
      </c>
      <c r="D8" s="7">
        <v>76.028636021100226</v>
      </c>
      <c r="E8" s="7">
        <v>96.690034007658767</v>
      </c>
      <c r="F8" s="7">
        <v>78.468891627268007</v>
      </c>
      <c r="G8" s="7">
        <v>111.2827865417937</v>
      </c>
      <c r="H8" s="7">
        <v>83.286087894804226</v>
      </c>
      <c r="I8" s="7">
        <v>98.402761262622036</v>
      </c>
      <c r="J8" s="7">
        <v>87.641956694967234</v>
      </c>
      <c r="K8" s="7">
        <v>91.014428036893889</v>
      </c>
      <c r="L8" s="9">
        <v>79.821791256383634</v>
      </c>
    </row>
    <row r="9" spans="1:12">
      <c r="A9" s="59">
        <v>40359</v>
      </c>
      <c r="B9" s="7">
        <v>72.035351699749938</v>
      </c>
      <c r="C9" s="7">
        <v>97.272087394961986</v>
      </c>
      <c r="D9" s="7">
        <v>75.859080633006784</v>
      </c>
      <c r="E9" s="7">
        <v>96.534377062031552</v>
      </c>
      <c r="F9" s="7">
        <v>78.837547864151276</v>
      </c>
      <c r="G9" s="7">
        <v>149.16584384991103</v>
      </c>
      <c r="H9" s="7">
        <v>84.595548565262717</v>
      </c>
      <c r="I9" s="7">
        <v>99.274332984104745</v>
      </c>
      <c r="J9" s="7">
        <v>88.591296571254958</v>
      </c>
      <c r="K9" s="7">
        <v>91.222302634618046</v>
      </c>
      <c r="L9" s="9">
        <v>83.685548379092339</v>
      </c>
    </row>
    <row r="10" spans="1:12">
      <c r="A10" s="59">
        <v>40390</v>
      </c>
      <c r="B10" s="7">
        <v>72.933269162510896</v>
      </c>
      <c r="C10" s="7">
        <v>76.728266225883971</v>
      </c>
      <c r="D10" s="7">
        <v>76.706857573473997</v>
      </c>
      <c r="E10" s="7">
        <v>95.377101509759584</v>
      </c>
      <c r="F10" s="7">
        <v>79.949492774593608</v>
      </c>
      <c r="G10" s="7">
        <v>132.68839702775915</v>
      </c>
      <c r="H10" s="7">
        <v>85.195413229942019</v>
      </c>
      <c r="I10" s="7">
        <v>97.963118889838739</v>
      </c>
      <c r="J10" s="7">
        <v>88.763278432901274</v>
      </c>
      <c r="K10" s="7">
        <v>91.589547757264057</v>
      </c>
      <c r="L10" s="9">
        <v>82.299084778047998</v>
      </c>
    </row>
    <row r="11" spans="1:12">
      <c r="A11" s="59">
        <v>40421</v>
      </c>
      <c r="B11" s="7">
        <v>74.500980728749127</v>
      </c>
      <c r="C11" s="7">
        <v>77.927285747885918</v>
      </c>
      <c r="D11" s="7">
        <v>77.294649585531275</v>
      </c>
      <c r="E11" s="7">
        <v>95.546293841963077</v>
      </c>
      <c r="F11" s="7">
        <v>80.941024927047053</v>
      </c>
      <c r="G11" s="7">
        <v>130.16832706386538</v>
      </c>
      <c r="H11" s="7">
        <v>85.714808244481432</v>
      </c>
      <c r="I11" s="7">
        <v>99.60599301971321</v>
      </c>
      <c r="J11" s="7">
        <v>89.905237994232877</v>
      </c>
      <c r="K11" s="7">
        <v>91.400150901559826</v>
      </c>
      <c r="L11" s="9">
        <v>83.148138103990306</v>
      </c>
    </row>
    <row r="12" spans="1:12">
      <c r="A12" s="59">
        <v>40451</v>
      </c>
      <c r="B12" s="7">
        <v>74.417773362645022</v>
      </c>
      <c r="C12" s="7">
        <v>72.924976835540832</v>
      </c>
      <c r="D12" s="7">
        <v>78.538055764883197</v>
      </c>
      <c r="E12" s="7">
        <v>94.449927529284366</v>
      </c>
      <c r="F12" s="7">
        <v>81.750921945478296</v>
      </c>
      <c r="G12" s="7">
        <v>128.37969731758113</v>
      </c>
      <c r="H12" s="7">
        <v>85.919640081201194</v>
      </c>
      <c r="I12" s="7">
        <v>100.22303494642662</v>
      </c>
      <c r="J12" s="7">
        <v>90.675716734408411</v>
      </c>
      <c r="K12" s="7">
        <v>91.702723927136105</v>
      </c>
      <c r="L12" s="9">
        <v>82.922421931141102</v>
      </c>
    </row>
    <row r="13" spans="1:12">
      <c r="A13" s="59">
        <v>40482</v>
      </c>
      <c r="B13" s="7">
        <v>77.172025453505469</v>
      </c>
      <c r="C13" s="7">
        <v>64.569395454718048</v>
      </c>
      <c r="D13" s="7">
        <v>79.837980406932928</v>
      </c>
      <c r="E13" s="7">
        <v>94.544675235318337</v>
      </c>
      <c r="F13" s="7">
        <v>81.764548424687874</v>
      </c>
      <c r="G13" s="7">
        <v>122.64511833685459</v>
      </c>
      <c r="H13" s="7">
        <v>87.79238830263904</v>
      </c>
      <c r="I13" s="7">
        <v>100.16904377783919</v>
      </c>
      <c r="J13" s="7">
        <v>91.349885632062012</v>
      </c>
      <c r="K13" s="7">
        <v>91.989128928444941</v>
      </c>
      <c r="L13" s="9">
        <v>83.862611723310138</v>
      </c>
    </row>
    <row r="14" spans="1:12">
      <c r="A14" s="59">
        <v>40512</v>
      </c>
      <c r="B14" s="7">
        <v>78.815640829888693</v>
      </c>
      <c r="C14" s="7">
        <v>66.220577817080724</v>
      </c>
      <c r="D14" s="7">
        <v>81.103993971363977</v>
      </c>
      <c r="E14" s="7">
        <v>95.505687682234239</v>
      </c>
      <c r="F14" s="7">
        <v>81.703990881292683</v>
      </c>
      <c r="G14" s="7">
        <v>121.0238980349217</v>
      </c>
      <c r="H14" s="7">
        <v>87.543663929479322</v>
      </c>
      <c r="I14" s="7">
        <v>100.94034618623097</v>
      </c>
      <c r="J14" s="7">
        <v>91.590660238366866</v>
      </c>
      <c r="K14" s="7">
        <v>92.367922639853404</v>
      </c>
      <c r="L14" s="9">
        <v>84.895743324217861</v>
      </c>
    </row>
    <row r="15" spans="1:12">
      <c r="A15" s="59">
        <v>40543</v>
      </c>
      <c r="B15" s="7">
        <v>81.117746378707992</v>
      </c>
      <c r="C15" s="7">
        <v>70.495860821836104</v>
      </c>
      <c r="D15" s="7">
        <v>81.002260738507914</v>
      </c>
      <c r="E15" s="7">
        <v>94.883059899725339</v>
      </c>
      <c r="F15" s="7">
        <v>81.655381819750204</v>
      </c>
      <c r="G15" s="7">
        <v>114.80715233400082</v>
      </c>
      <c r="H15" s="7">
        <v>88.311783317178438</v>
      </c>
      <c r="I15" s="7">
        <v>101.60366625744788</v>
      </c>
      <c r="J15" s="7">
        <v>92.147881470100955</v>
      </c>
      <c r="K15" s="7">
        <v>92.811388448331613</v>
      </c>
      <c r="L15" s="9">
        <v>86.003718660350188</v>
      </c>
    </row>
    <row r="16" spans="1:12">
      <c r="A16" s="59">
        <v>40574</v>
      </c>
      <c r="B16" s="7">
        <v>82.017436622277458</v>
      </c>
      <c r="C16" s="7">
        <v>57.021915301032458</v>
      </c>
      <c r="D16" s="7">
        <v>81.748304446119064</v>
      </c>
      <c r="E16" s="7">
        <v>95.370333816471444</v>
      </c>
      <c r="F16" s="7">
        <v>81.855738752696581</v>
      </c>
      <c r="G16" s="7">
        <v>118.81414776898643</v>
      </c>
      <c r="H16" s="7">
        <v>90.864865853435504</v>
      </c>
      <c r="I16" s="7">
        <v>100.35415635585322</v>
      </c>
      <c r="J16" s="7">
        <v>93.028428601730141</v>
      </c>
      <c r="K16" s="7">
        <v>93.107032320650418</v>
      </c>
      <c r="L16" s="9">
        <v>86.322767697402227</v>
      </c>
    </row>
    <row r="17" spans="1:12">
      <c r="A17" s="59">
        <v>40602</v>
      </c>
      <c r="B17" s="7">
        <v>82.400140041553612</v>
      </c>
      <c r="C17" s="7">
        <v>66.121153264325258</v>
      </c>
      <c r="D17" s="7">
        <v>83.737754333082137</v>
      </c>
      <c r="E17" s="7">
        <v>95.167303017827237</v>
      </c>
      <c r="F17" s="7">
        <v>82.015350990736309</v>
      </c>
      <c r="G17" s="7">
        <v>115.09108139034058</v>
      </c>
      <c r="H17" s="7">
        <v>90.689295707675711</v>
      </c>
      <c r="I17" s="7">
        <v>100.33873030768538</v>
      </c>
      <c r="J17" s="7">
        <v>94.074078320539797</v>
      </c>
      <c r="K17" s="7">
        <v>94.10714010747887</v>
      </c>
      <c r="L17" s="9">
        <v>87.022693238873089</v>
      </c>
    </row>
    <row r="18" spans="1:12">
      <c r="A18" s="59">
        <v>40633</v>
      </c>
      <c r="B18" s="7">
        <v>88.582468444783643</v>
      </c>
      <c r="C18" s="7">
        <v>91.007753421533735</v>
      </c>
      <c r="D18" s="7">
        <v>86.936699321778448</v>
      </c>
      <c r="E18" s="7">
        <v>96.10124469159058</v>
      </c>
      <c r="F18" s="7">
        <v>82.472441666722659</v>
      </c>
      <c r="G18" s="7">
        <v>133.01337909520757</v>
      </c>
      <c r="H18" s="7">
        <v>91.9182867279943</v>
      </c>
      <c r="I18" s="7">
        <v>100.20760889825878</v>
      </c>
      <c r="J18" s="7">
        <v>96.763874636688314</v>
      </c>
      <c r="K18" s="7">
        <v>93.883097485487269</v>
      </c>
      <c r="L18" s="9">
        <v>92.841600978339628</v>
      </c>
    </row>
    <row r="19" spans="1:12">
      <c r="A19" s="59">
        <v>40663</v>
      </c>
      <c r="B19" s="7">
        <v>92.845659536907164</v>
      </c>
      <c r="C19" s="7">
        <v>71.463649149556645</v>
      </c>
      <c r="D19" s="7">
        <v>87.614920874152219</v>
      </c>
      <c r="E19" s="7">
        <v>95.275586110437473</v>
      </c>
      <c r="F19" s="7">
        <v>83.949375299012289</v>
      </c>
      <c r="G19" s="7">
        <v>128.85590043079421</v>
      </c>
      <c r="H19" s="7">
        <v>92.167011101154003</v>
      </c>
      <c r="I19" s="7">
        <v>100.25388704276229</v>
      </c>
      <c r="J19" s="7">
        <v>95.759500564673786</v>
      </c>
      <c r="K19" s="7">
        <v>94.624516884036765</v>
      </c>
      <c r="L19" s="9">
        <v>94.05515457655811</v>
      </c>
    </row>
    <row r="20" spans="1:12">
      <c r="A20" s="59">
        <v>40694</v>
      </c>
      <c r="B20" s="7">
        <v>92.119947453539069</v>
      </c>
      <c r="C20" s="7">
        <v>97.861214580929527</v>
      </c>
      <c r="D20" s="7">
        <v>87.061039939713638</v>
      </c>
      <c r="E20" s="7">
        <v>94.96427221918303</v>
      </c>
      <c r="F20" s="7">
        <v>84.929050900747498</v>
      </c>
      <c r="G20" s="7">
        <v>108.59058632676513</v>
      </c>
      <c r="H20" s="7">
        <v>93.469156348872517</v>
      </c>
      <c r="I20" s="7">
        <v>100.86321594539179</v>
      </c>
      <c r="J20" s="7">
        <v>97.018407791924872</v>
      </c>
      <c r="K20" s="7">
        <v>95.264308701476679</v>
      </c>
      <c r="L20" s="9">
        <v>93.81110993797418</v>
      </c>
    </row>
    <row r="21" spans="1:12">
      <c r="A21" s="59">
        <v>40724</v>
      </c>
      <c r="B21" s="7">
        <v>91.701894326829006</v>
      </c>
      <c r="C21" s="7">
        <v>90.382467090867124</v>
      </c>
      <c r="D21" s="7">
        <v>90.474755086661645</v>
      </c>
      <c r="E21" s="7">
        <v>95.627506161420769</v>
      </c>
      <c r="F21" s="7">
        <v>86.545816991064569</v>
      </c>
      <c r="G21" s="7">
        <v>127.82196641528351</v>
      </c>
      <c r="H21" s="7">
        <v>94.039759322591848</v>
      </c>
      <c r="I21" s="7">
        <v>101.08689364382541</v>
      </c>
      <c r="J21" s="7">
        <v>97.162872555707793</v>
      </c>
      <c r="K21" s="7">
        <v>95.310503056526485</v>
      </c>
      <c r="L21" s="9">
        <v>94.786421741939392</v>
      </c>
    </row>
    <row r="22" spans="1:12">
      <c r="A22" s="59">
        <v>40755</v>
      </c>
      <c r="B22" s="7">
        <v>93.074909510213132</v>
      </c>
      <c r="C22" s="7">
        <v>85.55191691772292</v>
      </c>
      <c r="D22" s="7">
        <v>91.266013564431049</v>
      </c>
      <c r="E22" s="7">
        <v>95.796698493624262</v>
      </c>
      <c r="F22" s="7">
        <v>87.93950806783181</v>
      </c>
      <c r="G22" s="7">
        <v>119.94750697532473</v>
      </c>
      <c r="H22" s="7">
        <v>94.720093637411068</v>
      </c>
      <c r="I22" s="7">
        <v>101.59595323336397</v>
      </c>
      <c r="J22" s="7">
        <v>97.245423849298021</v>
      </c>
      <c r="K22" s="7">
        <v>96.85108479743775</v>
      </c>
      <c r="L22" s="9">
        <v>95.163299229232834</v>
      </c>
    </row>
    <row r="23" spans="1:12">
      <c r="A23" s="59">
        <v>40786</v>
      </c>
      <c r="B23" s="7">
        <v>89.925627543106572</v>
      </c>
      <c r="C23" s="7">
        <v>100.03370366507382</v>
      </c>
      <c r="D23" s="7">
        <v>92.023360964581769</v>
      </c>
      <c r="E23" s="7">
        <v>95.262050723861194</v>
      </c>
      <c r="F23" s="7">
        <v>88.771943587392911</v>
      </c>
      <c r="G23" s="7">
        <v>125.8005284446767</v>
      </c>
      <c r="H23" s="7">
        <v>94.646939410011157</v>
      </c>
      <c r="I23" s="7">
        <v>100.48527776527982</v>
      </c>
      <c r="J23" s="7">
        <v>97.493077730068734</v>
      </c>
      <c r="K23" s="7">
        <v>97.035862217637003</v>
      </c>
      <c r="L23" s="9">
        <v>94.604909099648523</v>
      </c>
    </row>
    <row r="24" spans="1:12">
      <c r="A24" s="59">
        <v>40816</v>
      </c>
      <c r="B24" s="7">
        <v>90.395951059544316</v>
      </c>
      <c r="C24" s="7">
        <v>89.769850455238156</v>
      </c>
      <c r="D24" s="7">
        <v>93.085908063300678</v>
      </c>
      <c r="E24" s="7">
        <v>95.823769266776836</v>
      </c>
      <c r="F24" s="7">
        <v>89.856457943222694</v>
      </c>
      <c r="G24" s="7">
        <v>122.67583203949513</v>
      </c>
      <c r="H24" s="7">
        <v>94.946871742350808</v>
      </c>
      <c r="I24" s="7">
        <v>101.40312763126603</v>
      </c>
      <c r="J24" s="7">
        <v>96.172257032624955</v>
      </c>
      <c r="K24" s="7">
        <v>95.705464792202392</v>
      </c>
      <c r="L24" s="9">
        <v>94.123498805541686</v>
      </c>
    </row>
    <row r="25" spans="1:12">
      <c r="A25" s="59">
        <v>40847</v>
      </c>
      <c r="B25" s="7">
        <v>92.135042754015743</v>
      </c>
      <c r="C25" s="7">
        <v>78.130337912889843</v>
      </c>
      <c r="D25" s="7">
        <v>92.272042200452148</v>
      </c>
      <c r="E25" s="7">
        <v>95.397404589624003</v>
      </c>
      <c r="F25" s="7">
        <v>90.214109639963837</v>
      </c>
      <c r="G25" s="7">
        <v>114.64620781621569</v>
      </c>
      <c r="H25" s="7">
        <v>93.981235940671922</v>
      </c>
      <c r="I25" s="7">
        <v>100.43899962077631</v>
      </c>
      <c r="J25" s="7">
        <v>98.862053348773486</v>
      </c>
      <c r="K25" s="7">
        <v>95.931817131946474</v>
      </c>
      <c r="L25" s="9">
        <v>93.959936764609623</v>
      </c>
    </row>
    <row r="26" spans="1:12">
      <c r="A26" s="59">
        <v>40877</v>
      </c>
      <c r="B26" s="7">
        <v>96.700222654982454</v>
      </c>
      <c r="C26" s="7">
        <v>73.874877884537284</v>
      </c>
      <c r="D26" s="7">
        <v>94.216277317256967</v>
      </c>
      <c r="E26" s="7">
        <v>95.221444564132355</v>
      </c>
      <c r="F26" s="7">
        <v>91.264651480029912</v>
      </c>
      <c r="G26" s="7">
        <v>110.03390693707287</v>
      </c>
      <c r="H26" s="7">
        <v>97.13418314160829</v>
      </c>
      <c r="I26" s="7">
        <v>100.67039034329385</v>
      </c>
      <c r="J26" s="7">
        <v>96.853305204744402</v>
      </c>
      <c r="K26" s="7">
        <v>95.984940640253754</v>
      </c>
      <c r="L26" s="9">
        <v>96.125617887113904</v>
      </c>
    </row>
    <row r="27" spans="1:12">
      <c r="A27" s="59">
        <v>40908</v>
      </c>
      <c r="B27" s="7">
        <v>97.553278527896154</v>
      </c>
      <c r="C27" s="7">
        <v>78.062520488401489</v>
      </c>
      <c r="D27" s="7">
        <v>94.951017332328561</v>
      </c>
      <c r="E27" s="7">
        <v>96.229830864065235</v>
      </c>
      <c r="F27" s="7">
        <v>91.889297978915991</v>
      </c>
      <c r="G27" s="7">
        <v>112.80982209138661</v>
      </c>
      <c r="H27" s="7">
        <v>96.57089559062895</v>
      </c>
      <c r="I27" s="7">
        <v>100.6935294155456</v>
      </c>
      <c r="J27" s="7">
        <v>97.162872555707793</v>
      </c>
      <c r="K27" s="7">
        <v>96.516175723326612</v>
      </c>
      <c r="L27" s="9">
        <v>97.099110743296478</v>
      </c>
    </row>
    <row r="28" spans="1:12">
      <c r="A28" s="59">
        <v>40939</v>
      </c>
      <c r="B28" s="7">
        <v>98.402642945078611</v>
      </c>
      <c r="C28" s="7">
        <v>78.273164971462435</v>
      </c>
      <c r="D28" s="7">
        <v>95.990957045968344</v>
      </c>
      <c r="E28" s="7">
        <v>96.913367886167393</v>
      </c>
      <c r="F28" s="7">
        <v>92.932180592097069</v>
      </c>
      <c r="G28" s="7">
        <v>94.695850065835316</v>
      </c>
      <c r="H28" s="7">
        <v>95.466266756890221</v>
      </c>
      <c r="I28" s="7">
        <v>101.32599739042685</v>
      </c>
      <c r="J28" s="7">
        <v>97.479319181137029</v>
      </c>
      <c r="K28" s="7">
        <v>97.317647783440862</v>
      </c>
      <c r="L28" s="9">
        <v>96.66338347035007</v>
      </c>
    </row>
    <row r="29" spans="1:12">
      <c r="A29" s="59">
        <v>40968</v>
      </c>
      <c r="B29" s="7">
        <v>99.214652046144437</v>
      </c>
      <c r="C29" s="7">
        <v>94.873813463566137</v>
      </c>
      <c r="D29" s="7">
        <v>98.907309721175579</v>
      </c>
      <c r="E29" s="7">
        <v>96.162153931183838</v>
      </c>
      <c r="F29" s="7">
        <v>95.049307704008143</v>
      </c>
      <c r="G29" s="7">
        <v>90.235200980586185</v>
      </c>
      <c r="H29" s="7">
        <v>98.809414949066365</v>
      </c>
      <c r="I29" s="7">
        <v>102.52922914751801</v>
      </c>
      <c r="J29" s="7">
        <v>96.88770157707367</v>
      </c>
      <c r="K29" s="7">
        <v>98.872087830867073</v>
      </c>
      <c r="L29" s="9">
        <v>98.203368300808847</v>
      </c>
    </row>
    <row r="30" spans="1:12">
      <c r="A30" s="59">
        <v>40999</v>
      </c>
      <c r="B30" s="7">
        <v>102.51824762004912</v>
      </c>
      <c r="C30" s="7">
        <v>94.869474360805526</v>
      </c>
      <c r="D30" s="7">
        <v>98.070836473247923</v>
      </c>
      <c r="E30" s="7">
        <v>96.994580205625084</v>
      </c>
      <c r="F30" s="7">
        <v>94.977091664696459</v>
      </c>
      <c r="G30" s="7">
        <v>81.953194118463358</v>
      </c>
      <c r="H30" s="7">
        <v>98.429012966586811</v>
      </c>
      <c r="I30" s="7">
        <v>101.4339797276017</v>
      </c>
      <c r="J30" s="7">
        <v>96.908339400471235</v>
      </c>
      <c r="K30" s="7">
        <v>98.197650247139805</v>
      </c>
      <c r="L30" s="9">
        <v>99.238311498572642</v>
      </c>
    </row>
    <row r="31" spans="1:12">
      <c r="A31" s="59">
        <v>41029</v>
      </c>
      <c r="B31" s="7">
        <v>102.72489798142765</v>
      </c>
      <c r="C31" s="7">
        <v>92.678131481674981</v>
      </c>
      <c r="D31" s="7">
        <v>99.483798040693287</v>
      </c>
      <c r="E31" s="7">
        <v>97.035186365353923</v>
      </c>
      <c r="F31" s="7">
        <v>96.611682504199152</v>
      </c>
      <c r="G31" s="7">
        <v>87.656771870031719</v>
      </c>
      <c r="H31" s="7">
        <v>99.753104482525288</v>
      </c>
      <c r="I31" s="7">
        <v>100.97119828256663</v>
      </c>
      <c r="J31" s="7">
        <v>97.589387572590681</v>
      </c>
      <c r="K31" s="7">
        <v>99.181590009700813</v>
      </c>
      <c r="L31" s="9">
        <v>99.943181746530328</v>
      </c>
    </row>
    <row r="32" spans="1:12">
      <c r="A32" s="59">
        <v>41060</v>
      </c>
      <c r="B32" s="7">
        <v>101.31291721835147</v>
      </c>
      <c r="C32" s="7">
        <v>110.86364970371959</v>
      </c>
      <c r="D32" s="7">
        <v>101.26978146194423</v>
      </c>
      <c r="E32" s="7">
        <v>97.766097240473059</v>
      </c>
      <c r="F32" s="7">
        <v>98.33636653470522</v>
      </c>
      <c r="G32" s="7">
        <v>97.415475242380978</v>
      </c>
      <c r="H32" s="7">
        <v>99.738473637045303</v>
      </c>
      <c r="I32" s="7">
        <v>99.60599301971321</v>
      </c>
      <c r="J32" s="7">
        <v>99.164741425271018</v>
      </c>
      <c r="K32" s="7">
        <v>99.179280291948331</v>
      </c>
      <c r="L32" s="9">
        <v>100.84077910062379</v>
      </c>
    </row>
    <row r="33" spans="1:12">
      <c r="A33" s="59">
        <v>41090</v>
      </c>
      <c r="B33" s="7">
        <v>97.974775627417941</v>
      </c>
      <c r="C33" s="7">
        <v>108.58723263031519</v>
      </c>
      <c r="D33" s="7">
        <v>101.26978146194423</v>
      </c>
      <c r="E33" s="7">
        <v>98.95721125918574</v>
      </c>
      <c r="F33" s="7">
        <v>99.352486568225913</v>
      </c>
      <c r="G33" s="7">
        <v>101.54113739944057</v>
      </c>
      <c r="H33" s="7">
        <v>100.06766766034492</v>
      </c>
      <c r="I33" s="7">
        <v>99.505723706622277</v>
      </c>
      <c r="J33" s="7">
        <v>100.92583568852939</v>
      </c>
      <c r="K33" s="7">
        <v>99.890673359715436</v>
      </c>
      <c r="L33" s="9">
        <v>99.476066723857201</v>
      </c>
    </row>
    <row r="34" spans="1:12">
      <c r="A34" s="59">
        <v>41121</v>
      </c>
      <c r="B34" s="7">
        <v>100.09304470673129</v>
      </c>
      <c r="C34" s="7">
        <v>102.12474525817517</v>
      </c>
      <c r="D34" s="7">
        <v>101.06631499623211</v>
      </c>
      <c r="E34" s="7">
        <v>100.60852842149194</v>
      </c>
      <c r="F34" s="7">
        <v>101.01065799526653</v>
      </c>
      <c r="G34" s="7">
        <v>107.99362310748946</v>
      </c>
      <c r="H34" s="7">
        <v>99.709211946085333</v>
      </c>
      <c r="I34" s="7">
        <v>99.405454393531343</v>
      </c>
      <c r="J34" s="7">
        <v>100.71257818008795</v>
      </c>
      <c r="K34" s="7">
        <v>100.21634356281662</v>
      </c>
      <c r="L34" s="9">
        <v>100.78020574116807</v>
      </c>
    </row>
    <row r="35" spans="1:12">
      <c r="A35" s="59">
        <v>41152</v>
      </c>
      <c r="B35" s="7">
        <v>102.07977613421885</v>
      </c>
      <c r="C35" s="7">
        <v>118.82342425383847</v>
      </c>
      <c r="D35" s="7">
        <v>101.57498116051244</v>
      </c>
      <c r="E35" s="7">
        <v>101.27176236372968</v>
      </c>
      <c r="F35" s="7">
        <v>102.16610731690629</v>
      </c>
      <c r="G35" s="7">
        <v>111.29591120053112</v>
      </c>
      <c r="H35" s="7">
        <v>99.892097514585117</v>
      </c>
      <c r="I35" s="7">
        <v>100.4312865966924</v>
      </c>
      <c r="J35" s="7">
        <v>102.02651960306586</v>
      </c>
      <c r="K35" s="7">
        <v>100.97624070338604</v>
      </c>
      <c r="L35" s="9">
        <v>103.04267160938427</v>
      </c>
    </row>
    <row r="36" spans="1:12">
      <c r="A36" s="59">
        <v>41182</v>
      </c>
      <c r="B36" s="7">
        <v>101.7189586787963</v>
      </c>
      <c r="C36" s="7">
        <v>102.04062044622241</v>
      </c>
      <c r="D36" s="7">
        <v>100.64807837226827</v>
      </c>
      <c r="E36" s="7">
        <v>101.45449008250947</v>
      </c>
      <c r="F36" s="7">
        <v>102.33060919215731</v>
      </c>
      <c r="G36" s="7">
        <v>107.87495217595381</v>
      </c>
      <c r="H36" s="7">
        <v>101.9989392637027</v>
      </c>
      <c r="I36" s="7">
        <v>98.888681779908865</v>
      </c>
      <c r="J36" s="7">
        <v>102.79011906877555</v>
      </c>
      <c r="K36" s="7">
        <v>101.30191090648722</v>
      </c>
      <c r="L36" s="9">
        <v>101.93514697137876</v>
      </c>
    </row>
    <row r="37" spans="1:12">
      <c r="A37" s="59">
        <v>41213</v>
      </c>
      <c r="B37" s="7">
        <v>99.477342641696438</v>
      </c>
      <c r="C37" s="7">
        <v>104.37386736597477</v>
      </c>
      <c r="D37" s="7">
        <v>99.404672192916351</v>
      </c>
      <c r="E37" s="7">
        <v>103.79611196020596</v>
      </c>
      <c r="F37" s="7">
        <v>104.49334564612495</v>
      </c>
      <c r="G37" s="7">
        <v>110.4760469712232</v>
      </c>
      <c r="H37" s="7">
        <v>102.94262879716162</v>
      </c>
      <c r="I37" s="7">
        <v>99.444019513950934</v>
      </c>
      <c r="J37" s="7">
        <v>102.28793203276828</v>
      </c>
      <c r="K37" s="7">
        <v>101.42894538287422</v>
      </c>
      <c r="L37" s="9">
        <v>101.13578842212385</v>
      </c>
    </row>
    <row r="38" spans="1:12">
      <c r="A38" s="59">
        <v>41243</v>
      </c>
      <c r="B38" s="7">
        <v>97.817093441637155</v>
      </c>
      <c r="C38" s="7">
        <v>97.181357759076448</v>
      </c>
      <c r="D38" s="7">
        <v>101.21326299924642</v>
      </c>
      <c r="E38" s="7">
        <v>104.1209612380367</v>
      </c>
      <c r="F38" s="7">
        <v>105.51973540802136</v>
      </c>
      <c r="G38" s="7">
        <v>106.11269562894967</v>
      </c>
      <c r="H38" s="7">
        <v>101.63316812670313</v>
      </c>
      <c r="I38" s="7">
        <v>98.302491949531117</v>
      </c>
      <c r="J38" s="7">
        <v>100.82952584600744</v>
      </c>
      <c r="K38" s="7">
        <v>101.42894538287422</v>
      </c>
      <c r="L38" s="9">
        <v>99.730257507808986</v>
      </c>
    </row>
    <row r="39" spans="1:12">
      <c r="A39" s="59">
        <v>41274</v>
      </c>
      <c r="B39" s="7">
        <v>96.749090281960619</v>
      </c>
      <c r="C39" s="7">
        <v>95.183834595678221</v>
      </c>
      <c r="D39" s="7">
        <v>101.10022607385079</v>
      </c>
      <c r="E39" s="7">
        <v>104.91954904603723</v>
      </c>
      <c r="F39" s="7">
        <v>107.02667756416932</v>
      </c>
      <c r="G39" s="7">
        <v>102.72131423556117</v>
      </c>
      <c r="H39" s="7">
        <v>101.5600138993032</v>
      </c>
      <c r="I39" s="7">
        <v>98.15594449193668</v>
      </c>
      <c r="J39" s="7">
        <v>102.39800042422192</v>
      </c>
      <c r="K39" s="7">
        <v>102.00868453874936</v>
      </c>
      <c r="L39" s="9">
        <v>99.042793374075131</v>
      </c>
    </row>
    <row r="40" spans="1:12">
      <c r="A40" s="59">
        <v>41305</v>
      </c>
      <c r="B40" s="7">
        <v>99.401989297181061</v>
      </c>
      <c r="C40" s="7">
        <v>78.399310469149526</v>
      </c>
      <c r="D40" s="7">
        <v>103.27053504144688</v>
      </c>
      <c r="E40" s="7">
        <v>106.19864307749573</v>
      </c>
      <c r="F40" s="7">
        <v>106.34413252246352</v>
      </c>
      <c r="G40" s="7">
        <v>100.83575726285473</v>
      </c>
      <c r="H40" s="7">
        <v>99.818943287185206</v>
      </c>
      <c r="I40" s="7">
        <v>98.186796588272344</v>
      </c>
      <c r="J40" s="7">
        <v>104.64752317455586</v>
      </c>
      <c r="K40" s="7">
        <v>101.52595352847882</v>
      </c>
      <c r="L40" s="9">
        <v>99.643942795978234</v>
      </c>
    </row>
    <row r="41" spans="1:12">
      <c r="A41" s="59">
        <v>41333</v>
      </c>
      <c r="B41" s="7">
        <v>100.28471402349065</v>
      </c>
      <c r="C41" s="7">
        <v>84.793041674572208</v>
      </c>
      <c r="D41" s="7">
        <v>101.6767143933685</v>
      </c>
      <c r="E41" s="7">
        <v>106.57086620834343</v>
      </c>
      <c r="F41" s="7">
        <v>106.24880422140855</v>
      </c>
      <c r="G41" s="7">
        <v>88.633505094956845</v>
      </c>
      <c r="H41" s="7">
        <v>100.27249949706469</v>
      </c>
      <c r="I41" s="7">
        <v>97.35378998720924</v>
      </c>
      <c r="J41" s="7">
        <v>104.9777283489168</v>
      </c>
      <c r="K41" s="7">
        <v>102.33666445960304</v>
      </c>
      <c r="L41" s="9">
        <v>99.666343208159802</v>
      </c>
    </row>
    <row r="42" spans="1:12">
      <c r="A42" s="59">
        <v>41364</v>
      </c>
      <c r="B42" s="7">
        <v>99.984868282626209</v>
      </c>
      <c r="C42" s="7">
        <v>101.33472925137201</v>
      </c>
      <c r="D42" s="7">
        <v>101.52976639035418</v>
      </c>
      <c r="E42" s="7">
        <v>106.7332908472588</v>
      </c>
      <c r="F42" s="7">
        <v>106.53080864923484</v>
      </c>
      <c r="G42" s="7">
        <v>85.20150375985564</v>
      </c>
      <c r="H42" s="7">
        <v>100.96746465736389</v>
      </c>
      <c r="I42" s="7">
        <v>96.88329551809025</v>
      </c>
      <c r="J42" s="7">
        <v>105.17034803396068</v>
      </c>
      <c r="K42" s="7">
        <v>103.10580047118242</v>
      </c>
      <c r="L42" s="9">
        <v>100.19625428057627</v>
      </c>
    </row>
    <row r="43" spans="1:12">
      <c r="A43" s="59">
        <v>41394</v>
      </c>
      <c r="B43" s="7">
        <v>100.00381292075375</v>
      </c>
      <c r="C43" s="7">
        <v>106.37559829008194</v>
      </c>
      <c r="D43" s="7">
        <v>102.38884702336097</v>
      </c>
      <c r="E43" s="7">
        <v>108.95309424576878</v>
      </c>
      <c r="F43" s="7">
        <v>107.70068090164892</v>
      </c>
      <c r="G43" s="7">
        <v>86.527746773867079</v>
      </c>
      <c r="H43" s="7">
        <v>101.39907459902339</v>
      </c>
      <c r="I43" s="7">
        <v>99.251193911852994</v>
      </c>
      <c r="J43" s="7">
        <v>104.46178276397782</v>
      </c>
      <c r="K43" s="7">
        <v>103.08039357590502</v>
      </c>
      <c r="L43" s="9">
        <v>100.7503568468038</v>
      </c>
    </row>
    <row r="44" spans="1:12">
      <c r="A44" s="59">
        <v>41425</v>
      </c>
      <c r="B44" s="7">
        <v>100.94301092441404</v>
      </c>
      <c r="C44" s="7">
        <v>112.50675249312674</v>
      </c>
      <c r="D44" s="7">
        <v>103.02185380557648</v>
      </c>
      <c r="E44" s="7">
        <v>110.63824987451569</v>
      </c>
      <c r="F44" s="7">
        <v>108.14795874261419</v>
      </c>
      <c r="G44" s="7">
        <v>92.317052167021231</v>
      </c>
      <c r="H44" s="7">
        <v>101.67706066314307</v>
      </c>
      <c r="I44" s="7">
        <v>99.104646454258557</v>
      </c>
      <c r="J44" s="7">
        <v>105.21162368075581</v>
      </c>
      <c r="K44" s="7">
        <v>102.78936913909121</v>
      </c>
      <c r="L44" s="9">
        <v>101.97842611208075</v>
      </c>
    </row>
    <row r="45" spans="1:12">
      <c r="A45" s="59">
        <v>41455</v>
      </c>
      <c r="B45" s="7">
        <v>101.51963892697526</v>
      </c>
      <c r="C45" s="7">
        <v>116.17777784467457</v>
      </c>
      <c r="D45" s="7">
        <v>102.59231348907309</v>
      </c>
      <c r="E45" s="7">
        <v>110.30663290339682</v>
      </c>
      <c r="F45" s="7">
        <v>108.66835634091002</v>
      </c>
      <c r="G45" s="7">
        <v>95.515872218360755</v>
      </c>
      <c r="H45" s="7">
        <v>101.17229649408365</v>
      </c>
      <c r="I45" s="7">
        <v>98.233074732775847</v>
      </c>
      <c r="J45" s="7">
        <v>105.54182885511675</v>
      </c>
      <c r="K45" s="7">
        <v>102.89099672020079</v>
      </c>
      <c r="L45" s="9">
        <v>102.58529275419897</v>
      </c>
    </row>
    <row r="46" spans="1:12">
      <c r="A46" s="59">
        <v>41486</v>
      </c>
      <c r="B46" s="7">
        <v>104.16387288400624</v>
      </c>
      <c r="C46" s="7">
        <v>120.48174682076132</v>
      </c>
      <c r="D46" s="7">
        <v>101.78975131876413</v>
      </c>
      <c r="E46" s="7">
        <v>109.52158048197256</v>
      </c>
      <c r="F46" s="7">
        <v>109.60189758251187</v>
      </c>
      <c r="G46" s="7">
        <v>101.59117317234225</v>
      </c>
      <c r="H46" s="7">
        <v>101.41370544450338</v>
      </c>
      <c r="I46" s="7">
        <v>97.423207203964495</v>
      </c>
      <c r="J46" s="7">
        <v>105.88579257840939</v>
      </c>
      <c r="K46" s="7">
        <v>104.42695902560708</v>
      </c>
      <c r="L46" s="9">
        <v>104.67845386084635</v>
      </c>
    </row>
    <row r="47" spans="1:12">
      <c r="A47" s="59">
        <v>41517</v>
      </c>
      <c r="B47" s="8">
        <v>105.0763299481259</v>
      </c>
      <c r="C47" s="8">
        <v>123.01485892089353</v>
      </c>
      <c r="D47" s="8">
        <v>102.03843255463451</v>
      </c>
      <c r="E47" s="8">
        <v>110.13744057119331</v>
      </c>
      <c r="F47" s="8">
        <v>110.55706292121197</v>
      </c>
      <c r="G47" s="8">
        <v>111.26345500600311</v>
      </c>
      <c r="H47" s="8">
        <v>101.42102086724337</v>
      </c>
      <c r="I47" s="8">
        <v>97.222668577782628</v>
      </c>
      <c r="J47" s="8">
        <v>107.19285472692147</v>
      </c>
      <c r="K47" s="8">
        <v>103.9742543461189</v>
      </c>
      <c r="L47" s="9">
        <v>105.88015013053571</v>
      </c>
    </row>
    <row r="48" spans="1:12">
      <c r="A48" s="59">
        <v>41547</v>
      </c>
      <c r="B48" s="8">
        <v>104.69789621117793</v>
      </c>
      <c r="C48" s="8">
        <v>105.96294757540993</v>
      </c>
      <c r="D48" s="8">
        <v>102.7166541070083</v>
      </c>
      <c r="E48" s="8">
        <v>110.43521907587149</v>
      </c>
      <c r="F48" s="8">
        <v>112.50592411529703</v>
      </c>
      <c r="G48" s="8">
        <v>111.01846865267758</v>
      </c>
      <c r="H48" s="8">
        <v>102.22571736864244</v>
      </c>
      <c r="I48" s="8">
        <v>96.53620943431396</v>
      </c>
      <c r="J48" s="8">
        <v>106.60123712285811</v>
      </c>
      <c r="K48" s="8">
        <v>103.1589239794897</v>
      </c>
      <c r="L48" s="9">
        <v>104.87466037301199</v>
      </c>
    </row>
    <row r="49" spans="1:12">
      <c r="A49" s="59">
        <v>41578</v>
      </c>
      <c r="B49" s="8">
        <v>102.42044472245925</v>
      </c>
      <c r="C49" s="8">
        <v>109.82544956085354</v>
      </c>
      <c r="D49" s="8">
        <v>103.66616428033157</v>
      </c>
      <c r="E49" s="8">
        <v>109.11551888468415</v>
      </c>
      <c r="F49" s="8">
        <v>113.03359742874471</v>
      </c>
      <c r="G49" s="8">
        <v>110.94876681652526</v>
      </c>
      <c r="H49" s="8">
        <v>99.709211946085333</v>
      </c>
      <c r="I49" s="8">
        <v>97.577467685642844</v>
      </c>
      <c r="J49" s="8">
        <v>106.53932365266543</v>
      </c>
      <c r="K49" s="8">
        <v>104.23294273439785</v>
      </c>
      <c r="L49" s="9">
        <v>103.96852795701442</v>
      </c>
    </row>
    <row r="50" spans="1:12">
      <c r="A50" s="59">
        <v>41608</v>
      </c>
      <c r="B50" s="8">
        <v>101.23598938818563</v>
      </c>
      <c r="C50" s="8">
        <v>90.62080040182623</v>
      </c>
      <c r="D50" s="8">
        <v>102.72795779954785</v>
      </c>
      <c r="E50" s="8">
        <v>110.02915747858307</v>
      </c>
      <c r="F50" s="8">
        <v>114.26467447377962</v>
      </c>
      <c r="G50" s="8">
        <v>113.75080302486825</v>
      </c>
      <c r="H50" s="8">
        <v>99.775050750745265</v>
      </c>
      <c r="I50" s="8">
        <v>98.29477892544719</v>
      </c>
      <c r="J50" s="8">
        <v>107.35107803963609</v>
      </c>
      <c r="K50" s="8">
        <v>104.57940039727146</v>
      </c>
      <c r="L50" s="9">
        <v>102.72077507109323</v>
      </c>
    </row>
    <row r="51" spans="1:12">
      <c r="A51" s="59">
        <v>41639</v>
      </c>
      <c r="B51" s="8">
        <v>103.42211666412594</v>
      </c>
      <c r="C51" s="8">
        <v>100.84041440011936</v>
      </c>
      <c r="D51" s="8">
        <v>103.62094951017332</v>
      </c>
      <c r="E51" s="8">
        <v>110.38107752956635</v>
      </c>
      <c r="F51" s="8">
        <v>114.81961205356929</v>
      </c>
      <c r="G51" s="8">
        <v>110.7392966187371</v>
      </c>
      <c r="H51" s="8">
        <v>101.09182684394375</v>
      </c>
      <c r="I51" s="8">
        <v>97.916840745335222</v>
      </c>
      <c r="J51" s="8">
        <v>108.67189873707986</v>
      </c>
      <c r="K51" s="8">
        <v>104.51472830020171</v>
      </c>
      <c r="L51" s="9">
        <v>104.30417751106154</v>
      </c>
    </row>
    <row r="52" spans="1:12">
      <c r="A52" s="59">
        <v>41670</v>
      </c>
      <c r="B52" s="8">
        <v>103.1310160141029</v>
      </c>
      <c r="C52" s="8">
        <v>87.353631791408731</v>
      </c>
      <c r="D52" s="8">
        <v>103.5079125847777</v>
      </c>
      <c r="E52" s="8">
        <v>110.06976363831191</v>
      </c>
      <c r="F52" s="8">
        <v>115.7483918151496</v>
      </c>
      <c r="G52" s="8">
        <v>113.23510064172055</v>
      </c>
      <c r="H52" s="8">
        <v>102.39397209166225</v>
      </c>
      <c r="I52" s="8">
        <v>97.238094625950467</v>
      </c>
      <c r="J52" s="8">
        <v>109.66939353462855</v>
      </c>
      <c r="K52" s="8">
        <v>105.86360346765625</v>
      </c>
      <c r="L52" s="9">
        <v>103.94579187562756</v>
      </c>
    </row>
    <row r="53" spans="1:12">
      <c r="A53" s="59">
        <v>41698</v>
      </c>
      <c r="B53" s="8">
        <v>106.65596314413112</v>
      </c>
      <c r="C53" s="8">
        <v>86.183692577879185</v>
      </c>
      <c r="D53" s="8">
        <v>106.11906556141673</v>
      </c>
      <c r="E53" s="8">
        <v>111.2473422704483</v>
      </c>
      <c r="F53" s="8">
        <v>116.08571100437952</v>
      </c>
      <c r="G53" s="8">
        <v>106.80399542747736</v>
      </c>
      <c r="H53" s="8">
        <v>103.24256112950127</v>
      </c>
      <c r="I53" s="8">
        <v>97.28437277045397</v>
      </c>
      <c r="J53" s="8">
        <v>111.80196861904298</v>
      </c>
      <c r="K53" s="8">
        <v>105.39011132839568</v>
      </c>
      <c r="L53" s="9">
        <v>105.6018785289744</v>
      </c>
    </row>
    <row r="54" spans="1:12">
      <c r="A54" s="59">
        <v>41729</v>
      </c>
      <c r="B54" s="8">
        <v>108.53180075658832</v>
      </c>
      <c r="C54" s="8">
        <v>118.14338627374558</v>
      </c>
      <c r="D54" s="8">
        <v>106.45817633760362</v>
      </c>
      <c r="E54" s="8">
        <v>111.53835308183834</v>
      </c>
      <c r="F54" s="8">
        <v>117.1132581983877</v>
      </c>
      <c r="G54" s="8">
        <v>88.289435712629171</v>
      </c>
      <c r="H54" s="8">
        <v>105.12262477367911</v>
      </c>
      <c r="I54" s="8">
        <v>98.047962154761834</v>
      </c>
      <c r="J54" s="8">
        <v>112.23536291039171</v>
      </c>
      <c r="K54" s="8">
        <v>106.31399842939193</v>
      </c>
      <c r="L54" s="9">
        <v>107.21657134466417</v>
      </c>
    </row>
    <row r="55" spans="1:12">
      <c r="A55" s="59">
        <v>41759</v>
      </c>
      <c r="B55" s="8">
        <v>111.10888784243181</v>
      </c>
      <c r="C55" s="8">
        <v>118.26470708930992</v>
      </c>
      <c r="D55" s="8">
        <v>108.19894498869631</v>
      </c>
      <c r="E55" s="8">
        <v>111.71431310732997</v>
      </c>
      <c r="F55" s="8">
        <v>110.89563321604766</v>
      </c>
      <c r="G55" s="8">
        <v>126.8723192397118</v>
      </c>
      <c r="H55" s="8">
        <v>105.78101282027835</v>
      </c>
      <c r="I55" s="8">
        <v>97.585180709726771</v>
      </c>
      <c r="J55" s="8">
        <v>114.16843903529642</v>
      </c>
      <c r="K55" s="8">
        <v>106.85447238347474</v>
      </c>
      <c r="L55" s="9">
        <v>111.0735916629461</v>
      </c>
    </row>
    <row r="56" spans="1:12">
      <c r="A56" s="59">
        <v>41790</v>
      </c>
      <c r="B56" s="8">
        <v>112.41020328139378</v>
      </c>
      <c r="C56" s="8">
        <v>119.80101373245374</v>
      </c>
      <c r="D56" s="8">
        <v>109.3293142426526</v>
      </c>
      <c r="E56" s="8">
        <v>111.31501920332971</v>
      </c>
      <c r="F56" s="8">
        <v>105.81728665130773</v>
      </c>
      <c r="G56" s="8">
        <v>111.66920697205622</v>
      </c>
      <c r="H56" s="8">
        <v>105.43718795149874</v>
      </c>
      <c r="I56" s="8">
        <v>97.276659746370058</v>
      </c>
      <c r="J56" s="8">
        <v>112.84761833785264</v>
      </c>
      <c r="K56" s="8">
        <v>108.20334755092928</v>
      </c>
      <c r="L56" s="9">
        <v>111.00662888132523</v>
      </c>
    </row>
    <row r="57" spans="1:12">
      <c r="A57" s="59">
        <v>41820</v>
      </c>
      <c r="B57" s="8">
        <v>114.70097051697148</v>
      </c>
      <c r="C57" s="8">
        <v>164.04661415107549</v>
      </c>
      <c r="D57" s="8">
        <v>108.09721175584023</v>
      </c>
      <c r="E57" s="8">
        <v>113.91381342597553</v>
      </c>
      <c r="F57" s="8">
        <v>100.40225360198897</v>
      </c>
      <c r="G57" s="8">
        <v>117.2522717350825</v>
      </c>
      <c r="H57" s="8">
        <v>106.68812524003731</v>
      </c>
      <c r="I57" s="8">
        <v>98.233074732775847</v>
      </c>
      <c r="J57" s="8">
        <v>114.87700430527927</v>
      </c>
      <c r="K57" s="8">
        <v>108.94938638498375</v>
      </c>
      <c r="L57" s="9">
        <v>114.69701532290695</v>
      </c>
    </row>
    <row r="58" spans="1:12">
      <c r="A58" s="59">
        <v>41851</v>
      </c>
      <c r="B58" s="8">
        <v>114.92854288336481</v>
      </c>
      <c r="C58" s="8">
        <v>146.16000396848557</v>
      </c>
      <c r="D58" s="8">
        <v>110.43707611152976</v>
      </c>
      <c r="E58" s="8">
        <v>115.05755359167122</v>
      </c>
      <c r="F58" s="8">
        <v>101.68495898753896</v>
      </c>
      <c r="G58" s="8">
        <v>113.1601021630597</v>
      </c>
      <c r="H58" s="8">
        <v>107.02463468607692</v>
      </c>
      <c r="I58" s="8">
        <v>95.988584724355803</v>
      </c>
      <c r="J58" s="8">
        <v>115.4135877136158</v>
      </c>
      <c r="K58" s="8">
        <v>110.04650231741681</v>
      </c>
      <c r="L58" s="9">
        <v>114.12756586137951</v>
      </c>
    </row>
    <row r="59" spans="1:12">
      <c r="A59" s="59">
        <v>41882</v>
      </c>
      <c r="B59" s="8">
        <v>112.79648529287961</v>
      </c>
      <c r="C59" s="8">
        <v>134.12813912994929</v>
      </c>
      <c r="D59" s="8">
        <v>110.6405425772419</v>
      </c>
      <c r="E59" s="8">
        <v>116.26220299696018</v>
      </c>
      <c r="F59" s="8">
        <v>103.15761432131347</v>
      </c>
      <c r="G59" s="8">
        <v>118.44396342347356</v>
      </c>
      <c r="H59" s="8">
        <v>107.1270506044368</v>
      </c>
      <c r="I59" s="8">
        <v>96.297105687712516</v>
      </c>
      <c r="J59" s="8">
        <v>114.45048928839638</v>
      </c>
      <c r="K59" s="8">
        <v>110.97962828942303</v>
      </c>
      <c r="L59" s="9">
        <v>113.00881754264371</v>
      </c>
    </row>
    <row r="60" spans="1:12">
      <c r="A60" s="59">
        <v>41912</v>
      </c>
      <c r="B60" s="8">
        <v>112.02967380856697</v>
      </c>
      <c r="C60" s="8">
        <v>127.52312583978336</v>
      </c>
      <c r="D60" s="8">
        <v>111.09269027882442</v>
      </c>
      <c r="E60" s="8">
        <v>117.80523706665613</v>
      </c>
      <c r="F60" s="8">
        <v>104.44910286677585</v>
      </c>
      <c r="G60" s="8">
        <v>121.32413251161138</v>
      </c>
      <c r="H60" s="8">
        <v>107.3026207501966</v>
      </c>
      <c r="I60" s="8">
        <v>96.397375000803436</v>
      </c>
      <c r="J60" s="8">
        <v>116.00520531767916</v>
      </c>
      <c r="K60" s="8">
        <v>111.58939377608057</v>
      </c>
      <c r="L60" s="9">
        <v>112.73827207063879</v>
      </c>
    </row>
    <row r="61" spans="1:12">
      <c r="A61" s="59">
        <v>41943</v>
      </c>
      <c r="B61" s="8">
        <v>109.81804270118914</v>
      </c>
      <c r="C61" s="8">
        <v>136.56446581526066</v>
      </c>
      <c r="D61" s="8">
        <v>113.20648078372268</v>
      </c>
      <c r="E61" s="8">
        <v>117.56836780157123</v>
      </c>
      <c r="F61" s="8">
        <v>105.28698131636499</v>
      </c>
      <c r="G61" s="8">
        <v>127.47785118748612</v>
      </c>
      <c r="H61" s="8">
        <v>108.16584063351561</v>
      </c>
      <c r="I61" s="8">
        <v>96.443653145306939</v>
      </c>
      <c r="J61" s="8">
        <v>116.36292758990352</v>
      </c>
      <c r="K61" s="8">
        <v>111.86655990637944</v>
      </c>
      <c r="L61" s="9">
        <v>112.63758739187486</v>
      </c>
    </row>
    <row r="62" spans="1:12">
      <c r="A62" s="59">
        <v>41973</v>
      </c>
      <c r="B62" s="8">
        <v>107.36516924585273</v>
      </c>
      <c r="C62" s="8">
        <v>125.12914263964507</v>
      </c>
      <c r="D62" s="8">
        <v>115.07159005275057</v>
      </c>
      <c r="E62" s="8">
        <v>118.71210796726692</v>
      </c>
      <c r="F62" s="8">
        <v>106.11085445193024</v>
      </c>
      <c r="G62" s="8">
        <v>124.78862381872759</v>
      </c>
      <c r="H62" s="8">
        <v>108.77302072093491</v>
      </c>
      <c r="I62" s="8">
        <v>96.783026204999331</v>
      </c>
      <c r="J62" s="8">
        <v>115.59244884972799</v>
      </c>
      <c r="K62" s="8">
        <v>112.20377869824307</v>
      </c>
      <c r="L62" s="9">
        <v>110.94509524119658</v>
      </c>
    </row>
    <row r="63" spans="1:12">
      <c r="A63" s="59">
        <v>42004</v>
      </c>
      <c r="B63" s="8">
        <v>100.63818767082545</v>
      </c>
      <c r="C63" s="8">
        <v>118.1040294540223</v>
      </c>
      <c r="D63" s="8">
        <v>114.42727957799548</v>
      </c>
      <c r="E63" s="8">
        <v>119.41594806923351</v>
      </c>
      <c r="F63" s="8">
        <v>106.80142309798325</v>
      </c>
      <c r="G63" s="8">
        <v>123.74662457897068</v>
      </c>
      <c r="H63" s="8">
        <v>108.10731725159567</v>
      </c>
      <c r="I63" s="8">
        <v>97.484911396635837</v>
      </c>
      <c r="J63" s="8">
        <v>116.03272241554258</v>
      </c>
      <c r="K63" s="8">
        <v>112.3954852716998</v>
      </c>
      <c r="L63" s="9">
        <v>107.08089002776465</v>
      </c>
    </row>
    <row r="64" spans="1:12">
      <c r="A64" s="59">
        <v>42035</v>
      </c>
      <c r="B64" s="8">
        <v>91.985215618378419</v>
      </c>
      <c r="C64" s="8">
        <v>76.935864705251788</v>
      </c>
      <c r="D64" s="8">
        <v>110.45968349660889</v>
      </c>
      <c r="E64" s="8">
        <v>118.50230947533458</v>
      </c>
      <c r="F64" s="8">
        <v>106.90444305266379</v>
      </c>
      <c r="G64" s="8">
        <v>116.90673056704165</v>
      </c>
      <c r="H64" s="8">
        <v>108.31946451105543</v>
      </c>
      <c r="I64" s="8">
        <v>96.821591325418908</v>
      </c>
      <c r="J64" s="8">
        <v>116.17030790485964</v>
      </c>
      <c r="K64" s="8">
        <v>112.37931724743237</v>
      </c>
      <c r="L64" s="9">
        <v>99.933757661344501</v>
      </c>
    </row>
    <row r="65" spans="1:12">
      <c r="A65" s="59">
        <v>42063</v>
      </c>
      <c r="B65" s="8">
        <v>84.51148793098038</v>
      </c>
      <c r="C65" s="8">
        <v>72.608324323402385</v>
      </c>
      <c r="D65" s="8">
        <v>107.03466465712133</v>
      </c>
      <c r="E65" s="8">
        <v>120.1400912510645</v>
      </c>
      <c r="F65" s="8">
        <v>106.89441192590549</v>
      </c>
      <c r="G65" s="8">
        <v>121.00956989399019</v>
      </c>
      <c r="H65" s="8">
        <v>105.29819491943891</v>
      </c>
      <c r="I65" s="8">
        <v>98.364196142202459</v>
      </c>
      <c r="J65" s="8">
        <v>116.18406645379135</v>
      </c>
      <c r="K65" s="8">
        <v>111.92892228569669</v>
      </c>
      <c r="L65" s="9">
        <v>95.740447284481306</v>
      </c>
    </row>
    <row r="66" spans="1:12">
      <c r="A66" s="59">
        <v>42094</v>
      </c>
      <c r="B66" s="8">
        <v>78.060976580792399</v>
      </c>
      <c r="C66" s="8">
        <v>108.05569489487149</v>
      </c>
      <c r="D66" s="8">
        <v>108.00678221552374</v>
      </c>
      <c r="E66" s="8">
        <v>120.97251752550575</v>
      </c>
      <c r="F66" s="8">
        <v>106.4598240823553</v>
      </c>
      <c r="G66" s="8">
        <v>123.73195182663633</v>
      </c>
      <c r="H66" s="8">
        <v>104.34718996324</v>
      </c>
      <c r="I66" s="8">
        <v>98.078814251097498</v>
      </c>
      <c r="J66" s="8">
        <v>117.10588923221565</v>
      </c>
      <c r="K66" s="8">
        <v>110.62393175553947</v>
      </c>
      <c r="L66" s="9">
        <v>94.058952584203652</v>
      </c>
    </row>
    <row r="67" spans="1:12">
      <c r="A67" s="59">
        <v>42124</v>
      </c>
      <c r="B67" s="8">
        <v>76.031458186935637</v>
      </c>
      <c r="C67" s="8">
        <v>104.0042639222068</v>
      </c>
      <c r="D67" s="8">
        <v>103.79050489826676</v>
      </c>
      <c r="E67" s="8">
        <v>120.36342512957313</v>
      </c>
      <c r="F67" s="8">
        <v>105.25745566703206</v>
      </c>
      <c r="G67" s="8">
        <v>120.76881018868067</v>
      </c>
      <c r="H67" s="8">
        <v>102.2622944823424</v>
      </c>
      <c r="I67" s="8">
        <v>97.70087607098553</v>
      </c>
      <c r="J67" s="8">
        <v>118.26160734247895</v>
      </c>
      <c r="K67" s="8">
        <v>109.79243336464285</v>
      </c>
      <c r="L67" s="9">
        <v>92.069078237577472</v>
      </c>
    </row>
    <row r="68" spans="1:12">
      <c r="A68" s="59">
        <v>42155</v>
      </c>
      <c r="B68" s="8">
        <v>74.847892725243568</v>
      </c>
      <c r="C68" s="8">
        <v>132.46119083911859</v>
      </c>
      <c r="D68" s="8">
        <v>102.72795779954785</v>
      </c>
      <c r="E68" s="8">
        <v>121.5207006818451</v>
      </c>
      <c r="F68" s="8">
        <v>104.28224515261121</v>
      </c>
      <c r="G68" s="8">
        <v>116.7215899687863</v>
      </c>
      <c r="H68" s="8">
        <v>101.64779897218311</v>
      </c>
      <c r="I68" s="8">
        <v>98.163657516020592</v>
      </c>
      <c r="J68" s="8">
        <v>117.27787109386196</v>
      </c>
      <c r="K68" s="8">
        <v>109.71852239656315</v>
      </c>
      <c r="L68" s="9">
        <v>92.406029680714695</v>
      </c>
    </row>
    <row r="69" spans="1:12">
      <c r="A69" s="59">
        <v>42185</v>
      </c>
      <c r="B69" s="8">
        <v>74.665148957022211</v>
      </c>
      <c r="C69" s="8">
        <v>143.26977138606219</v>
      </c>
      <c r="D69" s="8">
        <v>100.60286360211002</v>
      </c>
      <c r="E69" s="8">
        <v>122.17039923750656</v>
      </c>
      <c r="F69" s="8">
        <v>104.46990193913393</v>
      </c>
      <c r="G69" s="8">
        <v>119.54429165289922</v>
      </c>
      <c r="H69" s="8">
        <v>100.98209550284388</v>
      </c>
      <c r="I69" s="8">
        <v>97.747154215489033</v>
      </c>
      <c r="J69" s="8">
        <v>117.07149285988638</v>
      </c>
      <c r="K69" s="8">
        <v>109.49217005681906</v>
      </c>
      <c r="L69" s="9">
        <v>92.766809076758335</v>
      </c>
    </row>
    <row r="70" spans="1:12">
      <c r="A70" s="59">
        <v>42216</v>
      </c>
      <c r="B70" s="8">
        <v>71.142327930154309</v>
      </c>
      <c r="C70" s="8">
        <v>142.28979247162826</v>
      </c>
      <c r="D70" s="8">
        <v>100.86284853051997</v>
      </c>
      <c r="E70" s="8">
        <v>121.419185282523</v>
      </c>
      <c r="F70" s="8">
        <v>103.37763487312739</v>
      </c>
      <c r="G70" s="8">
        <v>118.00508854080977</v>
      </c>
      <c r="H70" s="8">
        <v>99.95793631924505</v>
      </c>
      <c r="I70" s="8">
        <v>97.28437277045397</v>
      </c>
      <c r="J70" s="8">
        <v>116.82383897911566</v>
      </c>
      <c r="K70" s="8">
        <v>108.97710299801365</v>
      </c>
      <c r="L70" s="9">
        <v>90.628864720125904</v>
      </c>
    </row>
    <row r="71" spans="1:12">
      <c r="A71" s="59">
        <v>42247</v>
      </c>
      <c r="B71" s="8">
        <v>68.980831562348996</v>
      </c>
      <c r="C71" s="8">
        <v>116.86104729100924</v>
      </c>
      <c r="D71" s="8">
        <v>98.070836473247923</v>
      </c>
      <c r="E71" s="8">
        <v>120.49877899533593</v>
      </c>
      <c r="F71" s="8">
        <v>102.98001712934013</v>
      </c>
      <c r="G71" s="8">
        <v>121.37569153265865</v>
      </c>
      <c r="H71" s="8">
        <v>99.416595036485674</v>
      </c>
      <c r="I71" s="8">
        <v>96.551635482481799</v>
      </c>
      <c r="J71" s="8">
        <v>116.74816695999128</v>
      </c>
      <c r="K71" s="8">
        <v>109.08565973238071</v>
      </c>
      <c r="L71" s="9">
        <v>88.259360168796789</v>
      </c>
    </row>
    <row r="72" spans="1:12">
      <c r="A72" s="59">
        <v>42277</v>
      </c>
      <c r="B72" s="8">
        <v>68.743628488911654</v>
      </c>
      <c r="C72" s="8">
        <v>114.68754948695887</v>
      </c>
      <c r="D72" s="8">
        <v>95.391861341371509</v>
      </c>
      <c r="E72" s="8">
        <v>121.22968987045508</v>
      </c>
      <c r="F72" s="8">
        <v>103.10265610181037</v>
      </c>
      <c r="G72" s="8">
        <v>126.91338972781955</v>
      </c>
      <c r="H72" s="8">
        <v>98.143711479727131</v>
      </c>
      <c r="I72" s="8">
        <v>95.548942351572492</v>
      </c>
      <c r="J72" s="8">
        <v>117.63559336608633</v>
      </c>
      <c r="K72" s="8">
        <v>108.06707420353233</v>
      </c>
      <c r="L72" s="9">
        <v>87.98911222107597</v>
      </c>
    </row>
    <row r="73" spans="1:12">
      <c r="A73" s="59">
        <v>42308</v>
      </c>
      <c r="B73" s="8">
        <v>67.210441005887688</v>
      </c>
      <c r="C73" s="8">
        <v>103.64717334449371</v>
      </c>
      <c r="D73" s="8">
        <v>91.69555388093444</v>
      </c>
      <c r="E73" s="8">
        <v>122.867471646185</v>
      </c>
      <c r="F73" s="8">
        <v>102.37404399721818</v>
      </c>
      <c r="G73" s="8">
        <v>128.28909983546058</v>
      </c>
      <c r="H73" s="8">
        <v>98.231496552607027</v>
      </c>
      <c r="I73" s="8">
        <v>97.137825312859533</v>
      </c>
      <c r="J73" s="8">
        <v>117.08525140881808</v>
      </c>
      <c r="K73" s="8">
        <v>107.64439585482654</v>
      </c>
      <c r="L73" s="9">
        <v>86.50197594033709</v>
      </c>
    </row>
    <row r="74" spans="1:12">
      <c r="A74" s="59">
        <v>42338</v>
      </c>
      <c r="B74" s="8">
        <v>65.128590375699886</v>
      </c>
      <c r="C74" s="8">
        <v>84.188942419105928</v>
      </c>
      <c r="D74" s="8">
        <v>90.892991710625466</v>
      </c>
      <c r="E74" s="8">
        <v>122.47494543547286</v>
      </c>
      <c r="F74" s="8">
        <v>102.73337097483925</v>
      </c>
      <c r="G74" s="8">
        <v>127.32529535825158</v>
      </c>
      <c r="H74" s="8">
        <v>96.095393112529493</v>
      </c>
      <c r="I74" s="8">
        <v>97.523476517055428</v>
      </c>
      <c r="J74" s="8">
        <v>116.71377058766203</v>
      </c>
      <c r="K74" s="8">
        <v>106.85909181897972</v>
      </c>
      <c r="L74" s="9">
        <v>84.191440269371128</v>
      </c>
    </row>
    <row r="75" spans="1:12">
      <c r="A75" s="59">
        <v>42369</v>
      </c>
      <c r="B75" s="8">
        <v>62.53970549581738</v>
      </c>
      <c r="C75" s="8">
        <v>100.35777191797865</v>
      </c>
      <c r="D75" s="8">
        <v>89.525244913338355</v>
      </c>
      <c r="E75" s="8">
        <v>121.73049917377745</v>
      </c>
      <c r="F75" s="8">
        <v>103.55855159410984</v>
      </c>
      <c r="G75" s="8">
        <v>124.62060411590608</v>
      </c>
      <c r="H75" s="8">
        <v>95.539420984290132</v>
      </c>
      <c r="I75" s="8">
        <v>97.052982047936439</v>
      </c>
      <c r="J75" s="8">
        <v>117.05773431095467</v>
      </c>
      <c r="K75" s="8">
        <v>106.42486488151148</v>
      </c>
      <c r="L75" s="9">
        <v>83.213374248387751</v>
      </c>
    </row>
    <row r="76" spans="1:12">
      <c r="A76" s="59">
        <v>42400</v>
      </c>
      <c r="B76" s="8">
        <v>60.006674976409073</v>
      </c>
      <c r="C76" s="8">
        <v>70.996081182410066</v>
      </c>
      <c r="D76" s="8">
        <v>87.547098718914839</v>
      </c>
      <c r="E76" s="8">
        <v>121.49362990869254</v>
      </c>
      <c r="F76" s="8">
        <v>102.62978666285088</v>
      </c>
      <c r="G76" s="8">
        <v>126.6425212071602</v>
      </c>
      <c r="H76" s="8">
        <v>93.249693666672769</v>
      </c>
      <c r="I76" s="8">
        <v>97.623745830146348</v>
      </c>
      <c r="J76" s="8">
        <v>116.74816695999128</v>
      </c>
      <c r="K76" s="8">
        <v>106.10612383166777</v>
      </c>
      <c r="L76" s="9">
        <v>80.353682504231131</v>
      </c>
    </row>
    <row r="77" spans="1:12">
      <c r="A77" s="59">
        <v>42429</v>
      </c>
      <c r="B77" s="8">
        <v>56.55059553586721</v>
      </c>
      <c r="C77" s="8">
        <v>81.42069405838285</v>
      </c>
      <c r="D77" s="8">
        <v>86.574981160512436</v>
      </c>
      <c r="E77" s="8">
        <v>122.4478746623203</v>
      </c>
      <c r="F77" s="8">
        <v>102.74268417272604</v>
      </c>
      <c r="G77" s="8">
        <v>131.87060125545062</v>
      </c>
      <c r="H77" s="8">
        <v>93.725196144772212</v>
      </c>
      <c r="I77" s="8">
        <v>99.135498550594221</v>
      </c>
      <c r="J77" s="8">
        <v>112.95768672930629</v>
      </c>
      <c r="K77" s="8">
        <v>107.81762468626334</v>
      </c>
      <c r="L77" s="9">
        <v>79.541473202049104</v>
      </c>
    </row>
    <row r="78" spans="1:12">
      <c r="A78" s="59">
        <v>42460</v>
      </c>
      <c r="B78" s="8">
        <v>57.94743067099018</v>
      </c>
      <c r="C78" s="8">
        <v>105.66664368606031</v>
      </c>
      <c r="D78" s="8">
        <v>83.896006028636023</v>
      </c>
      <c r="E78" s="8">
        <v>121.93352997242165</v>
      </c>
      <c r="F78" s="8">
        <v>101.66964578062287</v>
      </c>
      <c r="G78" s="8">
        <v>134.7630693249115</v>
      </c>
      <c r="H78" s="8">
        <v>91.230636990435087</v>
      </c>
      <c r="I78" s="8">
        <v>97.577467685642844</v>
      </c>
      <c r="J78" s="8">
        <v>114.63622969897442</v>
      </c>
      <c r="K78" s="8">
        <v>105.72040096700184</v>
      </c>
      <c r="L78" s="9">
        <v>80.891348338605283</v>
      </c>
    </row>
    <row r="79" spans="1:12">
      <c r="A79" s="59">
        <v>42490</v>
      </c>
      <c r="B79" s="8">
        <v>57.220138564992503</v>
      </c>
      <c r="C79" s="8">
        <v>101.1626194604796</v>
      </c>
      <c r="D79" s="8">
        <v>80.40316503391108</v>
      </c>
      <c r="E79" s="8">
        <v>121.10787139126855</v>
      </c>
      <c r="F79" s="8">
        <v>100.85261802525456</v>
      </c>
      <c r="G79" s="8">
        <v>133.20444611898432</v>
      </c>
      <c r="H79" s="8">
        <v>89.613928564896938</v>
      </c>
      <c r="I79" s="8">
        <v>97.322937890873561</v>
      </c>
      <c r="J79" s="8">
        <v>115.64748304545481</v>
      </c>
      <c r="K79" s="8">
        <v>105.45247370771291</v>
      </c>
      <c r="L79" s="9">
        <v>79.801299453248689</v>
      </c>
    </row>
    <row r="80" spans="1:12">
      <c r="A80" s="59">
        <v>42521</v>
      </c>
      <c r="B80" s="8">
        <v>58.343007932208288</v>
      </c>
      <c r="C80" s="8">
        <v>113.2720297967052</v>
      </c>
      <c r="D80" s="8">
        <v>78.425018839487564</v>
      </c>
      <c r="E80" s="8">
        <v>120.53261746177664</v>
      </c>
      <c r="F80" s="8">
        <v>100.38293051681045</v>
      </c>
      <c r="G80" s="8">
        <v>134.89972801492712</v>
      </c>
      <c r="H80" s="8">
        <v>89.482250955577101</v>
      </c>
      <c r="I80" s="8">
        <v>97.978544938006564</v>
      </c>
      <c r="J80" s="8">
        <v>115.68187941778407</v>
      </c>
      <c r="K80" s="8">
        <v>105.00900789923472</v>
      </c>
      <c r="L80" s="9">
        <v>80.806016814439914</v>
      </c>
    </row>
    <row r="81" spans="1:12">
      <c r="A81" s="59">
        <v>42551</v>
      </c>
      <c r="B81" s="8">
        <v>59.244099007156628</v>
      </c>
      <c r="C81" s="8">
        <v>140.3451609749315</v>
      </c>
      <c r="D81" s="8">
        <v>78.300678221552374</v>
      </c>
      <c r="E81" s="8">
        <v>118.9760480055044</v>
      </c>
      <c r="F81" s="8">
        <v>99.663279242359053</v>
      </c>
      <c r="G81" s="8">
        <v>138.33788375344395</v>
      </c>
      <c r="H81" s="8">
        <v>88.692185299658007</v>
      </c>
      <c r="I81" s="8">
        <v>97.214955553698715</v>
      </c>
      <c r="J81" s="8">
        <v>115.17281310731094</v>
      </c>
      <c r="K81" s="8">
        <v>103.94191829758404</v>
      </c>
      <c r="L81" s="9">
        <v>82.420530524942166</v>
      </c>
    </row>
    <row r="82" spans="1:12">
      <c r="A82" s="59">
        <v>42582</v>
      </c>
      <c r="B82" s="8">
        <v>59.531396028663579</v>
      </c>
      <c r="C82" s="8">
        <v>112.97161378454345</v>
      </c>
      <c r="D82" s="8">
        <v>77.825923134890729</v>
      </c>
      <c r="E82" s="8">
        <v>117.52099394855425</v>
      </c>
      <c r="F82" s="8">
        <v>98.960126104272959</v>
      </c>
      <c r="G82" s="8">
        <v>139.22657563969568</v>
      </c>
      <c r="H82" s="8">
        <v>88.523930576638193</v>
      </c>
      <c r="I82" s="8">
        <v>98.410474286705963</v>
      </c>
      <c r="J82" s="8">
        <v>114.26474887781835</v>
      </c>
      <c r="K82" s="8">
        <v>104.0481653141986</v>
      </c>
      <c r="L82" s="9">
        <v>81.279185487404334</v>
      </c>
    </row>
    <row r="83" spans="1:12">
      <c r="A83" s="59">
        <v>42613</v>
      </c>
      <c r="B83" s="8">
        <v>61.547085082805857</v>
      </c>
      <c r="C83" s="8">
        <v>127.44957147077162</v>
      </c>
      <c r="D83" s="8">
        <v>77.181612660135642</v>
      </c>
      <c r="E83" s="8">
        <v>117.79170168007985</v>
      </c>
      <c r="F83" s="8">
        <v>98.253900192078376</v>
      </c>
      <c r="G83" s="8">
        <v>143.91638401333407</v>
      </c>
      <c r="H83" s="8">
        <v>88.655608185958044</v>
      </c>
      <c r="I83" s="8">
        <v>99.251193911852994</v>
      </c>
      <c r="J83" s="8">
        <v>114.71878099256465</v>
      </c>
      <c r="K83" s="8">
        <v>103.91882112005914</v>
      </c>
      <c r="L83" s="9">
        <v>83.241450412748748</v>
      </c>
    </row>
    <row r="84" spans="1:12">
      <c r="A84" s="59">
        <v>42643</v>
      </c>
      <c r="B84" s="8">
        <v>62.674213088476442</v>
      </c>
      <c r="C84" s="8">
        <v>107.45871394583854</v>
      </c>
      <c r="D84" s="8">
        <v>77.475508666164274</v>
      </c>
      <c r="E84" s="8">
        <v>117.12170004455398</v>
      </c>
      <c r="F84" s="8">
        <v>97.700604758969618</v>
      </c>
      <c r="G84" s="8">
        <v>135.38458209366249</v>
      </c>
      <c r="H84" s="8">
        <v>88.311783317178438</v>
      </c>
      <c r="I84" s="8">
        <v>99.328324152692161</v>
      </c>
      <c r="J84" s="8">
        <v>114.40233436713541</v>
      </c>
      <c r="K84" s="8">
        <v>104.60480729254886</v>
      </c>
      <c r="L84" s="9">
        <v>82.455527341515761</v>
      </c>
    </row>
    <row r="85" spans="1:12">
      <c r="A85" s="59">
        <v>42674</v>
      </c>
      <c r="B85" s="8">
        <v>64.686796400769651</v>
      </c>
      <c r="C85" s="8">
        <v>101.7139936841163</v>
      </c>
      <c r="D85" s="8">
        <v>77.351168048229084</v>
      </c>
      <c r="E85" s="8">
        <v>117.09462927140142</v>
      </c>
      <c r="F85" s="8">
        <v>98.007845172554838</v>
      </c>
      <c r="G85" s="8">
        <v>139.20925325941931</v>
      </c>
      <c r="H85" s="8">
        <v>88.355675853618393</v>
      </c>
      <c r="I85" s="8">
        <v>100.90949408989529</v>
      </c>
      <c r="J85" s="8">
        <v>114.87700430527927</v>
      </c>
      <c r="K85" s="8">
        <v>104.41541043684462</v>
      </c>
      <c r="L85" s="9">
        <v>83.490998805858752</v>
      </c>
    </row>
    <row r="86" spans="1:12">
      <c r="A86" s="59">
        <v>42704</v>
      </c>
      <c r="B86" s="8">
        <v>64.655473159128789</v>
      </c>
      <c r="C86" s="8">
        <v>97.950706967622978</v>
      </c>
      <c r="D86" s="8">
        <v>78.718914845516196</v>
      </c>
      <c r="E86" s="8">
        <v>115.86290909295991</v>
      </c>
      <c r="F86" s="8">
        <v>97.583549023887528</v>
      </c>
      <c r="G86" s="8">
        <v>132.18789358695088</v>
      </c>
      <c r="H86" s="8">
        <v>89.372519614477227</v>
      </c>
      <c r="I86" s="8">
        <v>100.03792236841259</v>
      </c>
      <c r="J86" s="8">
        <v>116.91326954717177</v>
      </c>
      <c r="K86" s="8">
        <v>105.22843108572133</v>
      </c>
      <c r="L86" s="9">
        <v>83.111818044679396</v>
      </c>
    </row>
    <row r="87" spans="1:12">
      <c r="A87" s="59">
        <v>42735</v>
      </c>
      <c r="B87" s="8">
        <v>68.977397056023221</v>
      </c>
      <c r="C87" s="8">
        <v>107.07369430313162</v>
      </c>
      <c r="D87" s="8">
        <v>79.3293142426526</v>
      </c>
      <c r="E87" s="8">
        <v>115.95088910570573</v>
      </c>
      <c r="F87" s="8">
        <v>97.690812908465887</v>
      </c>
      <c r="G87" s="8">
        <v>125.15612445537867</v>
      </c>
      <c r="H87" s="8">
        <v>89.255472850637361</v>
      </c>
      <c r="I87" s="8">
        <v>100.43899962077631</v>
      </c>
      <c r="J87" s="8">
        <v>117.65623118948388</v>
      </c>
      <c r="K87" s="8">
        <v>105.92827556472599</v>
      </c>
      <c r="L87" s="9">
        <v>85.523799930991743</v>
      </c>
    </row>
    <row r="88" spans="1:12">
      <c r="A88" s="59">
        <v>42766</v>
      </c>
      <c r="B88" s="8">
        <v>71.369111704438168</v>
      </c>
      <c r="C88" s="8">
        <v>98.163177860162094</v>
      </c>
      <c r="D88" s="8">
        <v>79.250188394875664</v>
      </c>
      <c r="E88" s="8">
        <v>115.42977672251894</v>
      </c>
      <c r="F88" s="8">
        <v>98.451495846093678</v>
      </c>
      <c r="G88" s="8">
        <v>118.90468706919414</v>
      </c>
      <c r="H88" s="8">
        <v>91.552515590994716</v>
      </c>
      <c r="I88" s="8">
        <v>100.53155590978332</v>
      </c>
      <c r="J88" s="8">
        <v>115.93641257302063</v>
      </c>
      <c r="K88" s="8">
        <v>105.57026931308994</v>
      </c>
      <c r="L88" s="9">
        <v>85.976906761149138</v>
      </c>
    </row>
    <row r="89" spans="1:12">
      <c r="A89" s="59">
        <v>42794</v>
      </c>
      <c r="B89" s="8">
        <v>74.221826077367794</v>
      </c>
      <c r="C89" s="8">
        <v>101.96176471564051</v>
      </c>
      <c r="D89" s="8">
        <v>80.041446872645068</v>
      </c>
      <c r="E89" s="8">
        <v>114.48906735546745</v>
      </c>
      <c r="F89" s="8">
        <v>98.87252697756621</v>
      </c>
      <c r="G89" s="8">
        <v>113.6625043473182</v>
      </c>
      <c r="H89" s="8">
        <v>93.227747398452792</v>
      </c>
      <c r="I89" s="8">
        <v>100.60097312653859</v>
      </c>
      <c r="J89" s="8">
        <v>117.0095793896937</v>
      </c>
      <c r="K89" s="8">
        <v>106.00449625055818</v>
      </c>
      <c r="L89" s="9">
        <v>87.510241791581379</v>
      </c>
    </row>
    <row r="90" spans="1:12">
      <c r="A90" s="59">
        <v>42825</v>
      </c>
      <c r="B90" s="8">
        <v>74.444312971283779</v>
      </c>
      <c r="C90" s="8">
        <v>146.971119199171</v>
      </c>
      <c r="D90" s="8">
        <v>81.431801055011306</v>
      </c>
      <c r="E90" s="8">
        <v>114.18452115750114</v>
      </c>
      <c r="F90" s="8">
        <v>99.989997638907965</v>
      </c>
      <c r="G90" s="8">
        <v>111.87166954865559</v>
      </c>
      <c r="H90" s="8">
        <v>93.856873754092064</v>
      </c>
      <c r="I90" s="8">
        <v>101.97389141347594</v>
      </c>
      <c r="J90" s="8">
        <v>118.92889696566668</v>
      </c>
      <c r="K90" s="8">
        <v>106.63966863249311</v>
      </c>
      <c r="L90" s="9">
        <v>89.896883960344823</v>
      </c>
    </row>
    <row r="91" spans="1:12">
      <c r="A91" s="59">
        <v>42855</v>
      </c>
      <c r="B91" s="8">
        <v>77.394234029149075</v>
      </c>
      <c r="C91" s="8">
        <v>130.0271203591453</v>
      </c>
      <c r="D91" s="8">
        <v>83.161266013564429</v>
      </c>
      <c r="E91" s="8">
        <v>115.24028131045101</v>
      </c>
      <c r="F91" s="8">
        <v>100.48947950118367</v>
      </c>
      <c r="G91" s="8">
        <v>111.2657244878401</v>
      </c>
      <c r="H91" s="8">
        <v>95.312642879350392</v>
      </c>
      <c r="I91" s="8">
        <v>100.87092896947571</v>
      </c>
      <c r="J91" s="8">
        <v>118.78443220188377</v>
      </c>
      <c r="K91" s="8">
        <v>107.12008992501116</v>
      </c>
      <c r="L91" s="9">
        <v>90.903362069165382</v>
      </c>
    </row>
    <row r="92" spans="1:12">
      <c r="A92" s="59">
        <v>42886</v>
      </c>
      <c r="B92" s="8">
        <v>78.909620568405145</v>
      </c>
      <c r="C92" s="8">
        <v>140.71938487703184</v>
      </c>
      <c r="D92" s="8">
        <v>84.709871891484553</v>
      </c>
      <c r="E92" s="8">
        <v>115.73432292048524</v>
      </c>
      <c r="F92" s="8">
        <v>101.56480929380922</v>
      </c>
      <c r="G92" s="8">
        <v>117.02269713776452</v>
      </c>
      <c r="H92" s="8">
        <v>97.287807019148119</v>
      </c>
      <c r="I92" s="8">
        <v>101.58824020928006</v>
      </c>
      <c r="J92" s="8">
        <v>120.52488864174458</v>
      </c>
      <c r="K92" s="8">
        <v>107.9515883159078</v>
      </c>
      <c r="L92" s="9">
        <v>92.958470664912866</v>
      </c>
    </row>
    <row r="93" spans="1:12">
      <c r="A93" s="59">
        <v>42916</v>
      </c>
      <c r="B93" s="8">
        <v>79.888604281951274</v>
      </c>
      <c r="C93" s="8">
        <v>168.99991021122068</v>
      </c>
      <c r="D93" s="8">
        <v>85.297663903541817</v>
      </c>
      <c r="E93" s="8">
        <v>115.70048445404454</v>
      </c>
      <c r="F93" s="8">
        <v>102.23924378130988</v>
      </c>
      <c r="G93" s="8">
        <v>123.90450522112592</v>
      </c>
      <c r="H93" s="8">
        <v>98.275389089046982</v>
      </c>
      <c r="I93" s="8">
        <v>100.40043450035672</v>
      </c>
      <c r="J93" s="8">
        <v>121.26785028405671</v>
      </c>
      <c r="K93" s="8">
        <v>108.60292872211016</v>
      </c>
      <c r="L93" s="9">
        <v>95.368426596321001</v>
      </c>
    </row>
    <row r="94" spans="1:12">
      <c r="A94" s="59">
        <v>42947</v>
      </c>
      <c r="B94" s="8">
        <v>81.632128643476648</v>
      </c>
      <c r="C94" s="8">
        <v>150.94101899668431</v>
      </c>
      <c r="D94" s="8">
        <v>84.755086661642807</v>
      </c>
      <c r="E94" s="8">
        <v>116.350183009706</v>
      </c>
      <c r="F94" s="8">
        <v>102.76411891841379</v>
      </c>
      <c r="G94" s="8">
        <v>124.25586789937327</v>
      </c>
      <c r="H94" s="8">
        <v>96.680626931728824</v>
      </c>
      <c r="I94" s="8">
        <v>102.47523797893059</v>
      </c>
      <c r="J94" s="8">
        <v>123.66871707263941</v>
      </c>
      <c r="K94" s="8">
        <v>108.34885976933619</v>
      </c>
      <c r="L94" s="9">
        <v>95.460175371326926</v>
      </c>
    </row>
    <row r="95" spans="1:12">
      <c r="A95" s="59">
        <v>42978</v>
      </c>
      <c r="B95" s="8">
        <v>83.347549889301035</v>
      </c>
      <c r="C95" s="8">
        <v>146.88185865668231</v>
      </c>
      <c r="D95" s="8">
        <v>85.636774679728717</v>
      </c>
      <c r="E95" s="8">
        <v>116.72917383384186</v>
      </c>
      <c r="F95" s="8">
        <v>103.45226448742561</v>
      </c>
      <c r="G95" s="8">
        <v>117.75781774170808</v>
      </c>
      <c r="H95" s="8">
        <v>96.48311051774904</v>
      </c>
      <c r="I95" s="8">
        <v>102.65263753286069</v>
      </c>
      <c r="J95" s="8">
        <v>124.5492642042686</v>
      </c>
      <c r="K95" s="8">
        <v>109.30046348336234</v>
      </c>
      <c r="L95" s="9">
        <v>96.020387948104414</v>
      </c>
    </row>
    <row r="96" spans="1:12">
      <c r="A96" s="59">
        <v>43008</v>
      </c>
      <c r="B96" s="8">
        <v>85.220248206787119</v>
      </c>
      <c r="C96" s="8">
        <v>143.86202976621186</v>
      </c>
      <c r="D96" s="8">
        <v>87.004521477015828</v>
      </c>
      <c r="E96" s="8">
        <v>117.22321544387609</v>
      </c>
      <c r="F96" s="8">
        <v>104.4430980370026</v>
      </c>
      <c r="G96" s="8">
        <v>113.00161609887823</v>
      </c>
      <c r="H96" s="8">
        <v>98.538744307686684</v>
      </c>
      <c r="I96" s="8">
        <v>102.3055514490844</v>
      </c>
      <c r="J96" s="8">
        <v>125.07896833813928</v>
      </c>
      <c r="K96" s="8">
        <v>110.27747409266587</v>
      </c>
      <c r="L96" s="9">
        <v>96.945860868315265</v>
      </c>
    </row>
    <row r="97" spans="1:12">
      <c r="A97" s="59">
        <v>43039</v>
      </c>
      <c r="B97" s="8">
        <v>87.085769453201891</v>
      </c>
      <c r="C97" s="8">
        <v>139.622989607797</v>
      </c>
      <c r="D97" s="8">
        <v>89.434815373021848</v>
      </c>
      <c r="E97" s="8">
        <v>116.84422461974023</v>
      </c>
      <c r="F97" s="8">
        <v>105.19071654531291</v>
      </c>
      <c r="G97" s="8">
        <v>105.97169907261704</v>
      </c>
      <c r="H97" s="8">
        <v>101.29665868066351</v>
      </c>
      <c r="I97" s="8">
        <v>99.559714875209693</v>
      </c>
      <c r="J97" s="8">
        <v>125.84256780384895</v>
      </c>
      <c r="K97" s="8">
        <v>111.31222764578169</v>
      </c>
      <c r="L97" s="9">
        <v>97.701836287980328</v>
      </c>
    </row>
    <row r="98" spans="1:12">
      <c r="A98" s="59">
        <v>43069</v>
      </c>
      <c r="B98" s="8">
        <v>90.107820060026143</v>
      </c>
      <c r="C98" s="8">
        <v>126.81621260328539</v>
      </c>
      <c r="D98" s="8">
        <v>90</v>
      </c>
      <c r="E98" s="8">
        <v>118.69857258069064</v>
      </c>
      <c r="F98" s="8">
        <v>106.02113111003641</v>
      </c>
      <c r="G98" s="8">
        <v>102.38982241979012</v>
      </c>
      <c r="H98" s="8">
        <v>102.90605168346165</v>
      </c>
      <c r="I98" s="8">
        <v>99.868235838566406</v>
      </c>
      <c r="J98" s="8">
        <v>126.3929097611172</v>
      </c>
      <c r="K98" s="8">
        <v>111.93354172120166</v>
      </c>
      <c r="L98" s="9">
        <v>98.779486647059599</v>
      </c>
    </row>
    <row r="99" spans="1:12">
      <c r="A99" s="59">
        <v>43100</v>
      </c>
      <c r="B99" s="8">
        <v>91.967058676986639</v>
      </c>
      <c r="C99" s="8">
        <v>139.13898103086541</v>
      </c>
      <c r="D99" s="8">
        <v>91.842501883948756</v>
      </c>
      <c r="E99" s="8">
        <v>119.1790788041486</v>
      </c>
      <c r="F99" s="8">
        <v>106.48752120367934</v>
      </c>
      <c r="G99" s="8">
        <v>94.052500220647673</v>
      </c>
      <c r="H99" s="8">
        <v>100.57974725214433</v>
      </c>
      <c r="I99" s="8">
        <v>100.32330425951756</v>
      </c>
      <c r="J99" s="8">
        <v>126.8744589737269</v>
      </c>
      <c r="K99" s="8">
        <v>112.83433164467301</v>
      </c>
      <c r="L99" s="9">
        <v>100.02377158313482</v>
      </c>
    </row>
    <row r="100" spans="1:12">
      <c r="A100" s="59">
        <v>43131</v>
      </c>
      <c r="B100" s="8">
        <v>95.974731630668529</v>
      </c>
      <c r="C100" s="8">
        <v>107.93988168848158</v>
      </c>
      <c r="D100" s="8">
        <v>92.825923134890729</v>
      </c>
      <c r="E100" s="8">
        <v>120.18069741079334</v>
      </c>
      <c r="F100" s="8">
        <v>107.40133531362152</v>
      </c>
      <c r="G100" s="8">
        <v>90.467917594428485</v>
      </c>
      <c r="H100" s="8">
        <v>101.66974524040307</v>
      </c>
      <c r="I100" s="8">
        <v>100.44671264486023</v>
      </c>
      <c r="J100" s="8">
        <v>128.11960765204628</v>
      </c>
      <c r="K100" s="8">
        <v>112.87590656421786</v>
      </c>
      <c r="L100" s="9">
        <v>100.67468536100279</v>
      </c>
    </row>
    <row r="101" spans="1:12">
      <c r="A101" s="59">
        <v>43159</v>
      </c>
      <c r="B101" s="8">
        <v>98.540410021167432</v>
      </c>
      <c r="C101" s="8">
        <v>132.4452377643282</v>
      </c>
      <c r="D101" s="8">
        <v>93.628485305199703</v>
      </c>
      <c r="E101" s="8">
        <v>120.20100049065776</v>
      </c>
      <c r="F101" s="8">
        <v>108.11579262826615</v>
      </c>
      <c r="G101" s="8">
        <v>85.070297374427668</v>
      </c>
      <c r="H101" s="8">
        <v>102.35007955522229</v>
      </c>
      <c r="I101" s="8">
        <v>99.55200185112578</v>
      </c>
      <c r="J101" s="8">
        <v>129.01391333260719</v>
      </c>
      <c r="K101" s="8">
        <v>113.83905886700646</v>
      </c>
      <c r="L101" s="9">
        <v>103.04872118650844</v>
      </c>
    </row>
    <row r="102" spans="1:12">
      <c r="A102" s="59">
        <v>43190</v>
      </c>
      <c r="B102" s="8">
        <v>101.12226815248617</v>
      </c>
      <c r="C102" s="8">
        <v>151.53524830607543</v>
      </c>
      <c r="D102" s="8">
        <v>93.752825923134893</v>
      </c>
      <c r="E102" s="8">
        <v>120.18069741079334</v>
      </c>
      <c r="F102" s="8">
        <v>109.58296904304979</v>
      </c>
      <c r="G102" s="8">
        <v>84.048958925626238</v>
      </c>
      <c r="H102" s="8">
        <v>103.95215713528046</v>
      </c>
      <c r="I102" s="8">
        <v>99.166350646929899</v>
      </c>
      <c r="J102" s="8">
        <v>129.7568749749193</v>
      </c>
      <c r="K102" s="8">
        <v>114.34950649030688</v>
      </c>
      <c r="L102" s="9">
        <v>105.39448895608884</v>
      </c>
    </row>
    <row r="103" spans="1:12">
      <c r="A103" s="59">
        <v>43220</v>
      </c>
      <c r="B103" s="8">
        <v>104.65939812358206</v>
      </c>
      <c r="C103" s="8">
        <v>160.6715754694747</v>
      </c>
      <c r="D103" s="8">
        <v>96.770911831198191</v>
      </c>
      <c r="E103" s="8">
        <v>119.82877735981005</v>
      </c>
      <c r="F103" s="8">
        <v>109.20275162424109</v>
      </c>
      <c r="G103" s="8">
        <v>87.692471651581045</v>
      </c>
      <c r="H103" s="8">
        <v>105.17383273285905</v>
      </c>
      <c r="I103" s="8">
        <v>98.418187310789875</v>
      </c>
      <c r="J103" s="8">
        <v>129.20653301765108</v>
      </c>
      <c r="K103" s="8">
        <v>116.41439416103353</v>
      </c>
      <c r="L103" s="9">
        <v>108.41078724803083</v>
      </c>
    </row>
    <row r="104" spans="1:12">
      <c r="A104" s="59">
        <v>43251</v>
      </c>
      <c r="B104" s="8">
        <v>108.19924910387279</v>
      </c>
      <c r="C104" s="8">
        <v>179.10036854015198</v>
      </c>
      <c r="D104" s="8">
        <v>98.952524491333833</v>
      </c>
      <c r="E104" s="8">
        <v>120.7627190335734</v>
      </c>
      <c r="F104" s="8">
        <v>109.58376931514213</v>
      </c>
      <c r="G104" s="8">
        <v>93.411668830496993</v>
      </c>
      <c r="H104" s="8">
        <v>107.41966751403646</v>
      </c>
      <c r="I104" s="8">
        <v>97.214955553698715</v>
      </c>
      <c r="J104" s="8">
        <v>129.9770117578266</v>
      </c>
      <c r="K104" s="8">
        <v>116.83014335648184</v>
      </c>
      <c r="L104" s="9">
        <v>111.80356467134629</v>
      </c>
    </row>
    <row r="105" spans="1:12">
      <c r="A105" s="59">
        <v>43281</v>
      </c>
      <c r="B105" s="8">
        <v>109.02810742167982</v>
      </c>
      <c r="C105" s="8">
        <v>184.67228743551885</v>
      </c>
      <c r="D105" s="8">
        <v>100.27505651846269</v>
      </c>
      <c r="E105" s="8">
        <v>121.04696215167529</v>
      </c>
      <c r="F105" s="8">
        <v>109.59490212219862</v>
      </c>
      <c r="G105" s="8">
        <v>98.470289574039498</v>
      </c>
      <c r="H105" s="8">
        <v>108.64865853435505</v>
      </c>
      <c r="I105" s="8">
        <v>97.801145384076463</v>
      </c>
      <c r="J105" s="8">
        <v>129.35787705589985</v>
      </c>
      <c r="K105" s="8">
        <v>117.84410944982523</v>
      </c>
      <c r="L105" s="9">
        <v>113.11454015789906</v>
      </c>
    </row>
    <row r="106" spans="1:12">
      <c r="A106" s="59">
        <v>43312</v>
      </c>
      <c r="B106" s="8">
        <v>110.64541637067009</v>
      </c>
      <c r="C106" s="8">
        <v>179.25953957558247</v>
      </c>
      <c r="D106" s="8">
        <v>101.91409193669932</v>
      </c>
      <c r="E106" s="8">
        <v>120.63413286109873</v>
      </c>
      <c r="F106" s="8">
        <v>110.30100765817244</v>
      </c>
      <c r="G106" s="8">
        <v>104.14851986416667</v>
      </c>
      <c r="H106" s="8">
        <v>108.56087346147515</v>
      </c>
      <c r="I106" s="8">
        <v>95.726341905502593</v>
      </c>
      <c r="J106" s="8">
        <v>131.73122674661911</v>
      </c>
      <c r="K106" s="8">
        <v>118.76106739756402</v>
      </c>
      <c r="L106" s="9">
        <v>114.31176439180599</v>
      </c>
    </row>
    <row r="107" spans="1:12">
      <c r="A107" s="59">
        <v>43343</v>
      </c>
      <c r="B107" s="8">
        <v>111.00729965495347</v>
      </c>
      <c r="C107" s="8">
        <v>174.2339501291035</v>
      </c>
      <c r="D107" s="8">
        <v>103.89223813112284</v>
      </c>
      <c r="E107" s="8">
        <v>120.98605291208203</v>
      </c>
      <c r="F107" s="8">
        <v>111.62585199684278</v>
      </c>
      <c r="G107" s="8">
        <v>103.69019875063731</v>
      </c>
      <c r="H107" s="8">
        <v>108.41456500667532</v>
      </c>
      <c r="I107" s="8">
        <v>95.248134412299706</v>
      </c>
      <c r="J107" s="8">
        <v>132.0132769997191</v>
      </c>
      <c r="K107" s="8">
        <v>118.95277397102075</v>
      </c>
      <c r="L107" s="9">
        <v>114.45017736644401</v>
      </c>
    </row>
    <row r="108" spans="1:12">
      <c r="A108" s="59">
        <v>43373</v>
      </c>
      <c r="B108" s="8">
        <v>112.97064158612733</v>
      </c>
      <c r="C108" s="8">
        <v>180.11298854159739</v>
      </c>
      <c r="D108" s="8">
        <v>105.54257724189902</v>
      </c>
      <c r="E108" s="8">
        <v>121.27706372347205</v>
      </c>
      <c r="F108" s="8">
        <v>111.97339715760623</v>
      </c>
      <c r="G108" s="8">
        <v>106.02509631665178</v>
      </c>
      <c r="H108" s="8">
        <v>107.88785456939593</v>
      </c>
      <c r="I108" s="8">
        <v>96.011723796607555</v>
      </c>
      <c r="J108" s="8">
        <v>130.91259308518261</v>
      </c>
      <c r="K108" s="8">
        <v>119.49093820735106</v>
      </c>
      <c r="L108" s="9">
        <v>116.0774072382067</v>
      </c>
    </row>
    <row r="109" spans="1:12">
      <c r="A109" s="59">
        <v>43404</v>
      </c>
      <c r="B109" s="8">
        <v>113.97395649465929</v>
      </c>
      <c r="C109" s="8">
        <v>165.77740393746825</v>
      </c>
      <c r="D109" s="8">
        <v>106.55990957045968</v>
      </c>
      <c r="E109" s="8">
        <v>121.43272066909928</v>
      </c>
      <c r="F109" s="8">
        <v>113.07088632935309</v>
      </c>
      <c r="G109" s="8">
        <v>106.26394676985423</v>
      </c>
      <c r="H109" s="8">
        <v>108.72181276175498</v>
      </c>
      <c r="I109" s="8">
        <v>95.710915857334768</v>
      </c>
      <c r="J109" s="8">
        <v>132.52922258465807</v>
      </c>
      <c r="K109" s="8">
        <v>119.59025607070816</v>
      </c>
      <c r="L109" s="9">
        <v>116.14295384315105</v>
      </c>
    </row>
    <row r="110" spans="1:12">
      <c r="A110" s="59">
        <v>43434</v>
      </c>
      <c r="B110" s="8">
        <v>110.76669271357768</v>
      </c>
      <c r="C110" s="8">
        <v>158.04795317994785</v>
      </c>
      <c r="D110" s="8">
        <v>106.41296156744536</v>
      </c>
      <c r="E110" s="8">
        <v>122.31252079655749</v>
      </c>
      <c r="F110" s="8">
        <v>114.20052750470629</v>
      </c>
      <c r="G110" s="8">
        <v>103.98235915062399</v>
      </c>
      <c r="H110" s="8">
        <v>109.08758389875454</v>
      </c>
      <c r="I110" s="8">
        <v>95.348403725390639</v>
      </c>
      <c r="J110" s="8">
        <v>132.29532725281908</v>
      </c>
      <c r="K110" s="8">
        <v>119.86742220100703</v>
      </c>
      <c r="L110" s="9">
        <v>114.06995600330058</v>
      </c>
    </row>
    <row r="111" spans="1:12">
      <c r="A111" s="59">
        <v>43465</v>
      </c>
      <c r="B111" s="8">
        <v>108.95185398648893</v>
      </c>
      <c r="C111" s="8">
        <v>142.8379802705287</v>
      </c>
      <c r="D111" s="8">
        <v>107.24943481537302</v>
      </c>
      <c r="E111" s="8">
        <v>123.41565480252434</v>
      </c>
      <c r="F111" s="8">
        <v>114.50888448990115</v>
      </c>
      <c r="G111" s="8">
        <v>98.43889485836236</v>
      </c>
      <c r="H111" s="8">
        <v>109.94348835933357</v>
      </c>
      <c r="I111" s="8">
        <v>96.528496410230048</v>
      </c>
      <c r="J111" s="8">
        <v>132.61865315271416</v>
      </c>
      <c r="K111" s="8">
        <v>119.69419336957024</v>
      </c>
      <c r="L111" s="9">
        <v>112.25225281996977</v>
      </c>
    </row>
    <row r="112" spans="1:12">
      <c r="A112" s="59">
        <v>43496</v>
      </c>
      <c r="B112" s="8">
        <v>108.64452222329899</v>
      </c>
      <c r="C112" s="8">
        <v>119.71300292391663</v>
      </c>
      <c r="D112" s="8">
        <v>108.13112283345893</v>
      </c>
      <c r="E112" s="8">
        <v>124.20747491723675</v>
      </c>
      <c r="F112" s="8">
        <v>114.30279902145782</v>
      </c>
      <c r="G112" s="8">
        <v>101.13301282440655</v>
      </c>
      <c r="H112" s="8">
        <v>108.79496698915489</v>
      </c>
      <c r="I112" s="8">
        <v>94.391988738984836</v>
      </c>
      <c r="J112" s="8">
        <v>133.57487230346771</v>
      </c>
      <c r="K112" s="8">
        <v>119.00127804382305</v>
      </c>
      <c r="L112" s="9">
        <v>111.10780721276883</v>
      </c>
    </row>
    <row r="113" spans="1:12">
      <c r="A113" s="59">
        <v>43524</v>
      </c>
      <c r="B113" s="8">
        <v>109.61773253571093</v>
      </c>
      <c r="C113" s="8">
        <v>137.07901740002978</v>
      </c>
      <c r="D113" s="8">
        <v>109.25018839487566</v>
      </c>
      <c r="E113" s="8">
        <v>125.26323507018662</v>
      </c>
      <c r="F113" s="8">
        <v>113.95673188068685</v>
      </c>
      <c r="G113" s="8">
        <v>99.508342303637832</v>
      </c>
      <c r="H113" s="8">
        <v>110.16295104153332</v>
      </c>
      <c r="I113" s="8">
        <v>94.607953413334528</v>
      </c>
      <c r="J113" s="8">
        <v>135.10207123488709</v>
      </c>
      <c r="K113" s="8">
        <v>119.42395639252884</v>
      </c>
      <c r="L113" s="9">
        <v>112.59258625599112</v>
      </c>
    </row>
    <row r="114" spans="1:12">
      <c r="A114" s="59">
        <v>43555</v>
      </c>
      <c r="B114" s="8">
        <v>109.50685774151265</v>
      </c>
      <c r="C114" s="8">
        <v>179.77690777435532</v>
      </c>
      <c r="D114" s="8">
        <v>110.10926902788245</v>
      </c>
      <c r="E114" s="8">
        <v>125.30384122991546</v>
      </c>
      <c r="F114" s="8">
        <v>114.09829583602701</v>
      </c>
      <c r="G114" s="8">
        <v>96.8387504013143</v>
      </c>
      <c r="H114" s="8">
        <v>111.296841566232</v>
      </c>
      <c r="I114" s="8">
        <v>93.582121210173483</v>
      </c>
      <c r="J114" s="8">
        <v>134.59988419887983</v>
      </c>
      <c r="K114" s="8">
        <v>120.37094067104999</v>
      </c>
      <c r="L114" s="9">
        <v>114.55254202342867</v>
      </c>
    </row>
    <row r="115" spans="1:12">
      <c r="A115" s="59">
        <v>43585</v>
      </c>
      <c r="B115" s="8">
        <v>111.57409745016048</v>
      </c>
      <c r="C115" s="8">
        <v>201.52661611895604</v>
      </c>
      <c r="D115" s="8">
        <v>108.58327053504145</v>
      </c>
      <c r="E115" s="8">
        <v>124.654142674254</v>
      </c>
      <c r="F115" s="8">
        <v>114.60396984799713</v>
      </c>
      <c r="G115" s="8">
        <v>98.33825680508933</v>
      </c>
      <c r="H115" s="8">
        <v>110.94570127471241</v>
      </c>
      <c r="I115" s="8">
        <v>92.463732718005417</v>
      </c>
      <c r="J115" s="8">
        <v>137.09706082998446</v>
      </c>
      <c r="K115" s="8">
        <v>119.8997582495419</v>
      </c>
      <c r="L115" s="9">
        <v>116.52860516269419</v>
      </c>
    </row>
    <row r="116" spans="1:12">
      <c r="A116" s="59">
        <v>43616</v>
      </c>
      <c r="B116" s="8">
        <v>110.12989193615346</v>
      </c>
      <c r="C116" s="8">
        <v>180.90430107935785</v>
      </c>
      <c r="D116" s="8">
        <v>107.38507912584778</v>
      </c>
      <c r="E116" s="8">
        <v>124.28868723669443</v>
      </c>
      <c r="F116" s="8">
        <v>114.22299021807214</v>
      </c>
      <c r="G116" s="8">
        <v>108.11582275048724</v>
      </c>
      <c r="H116" s="8">
        <v>109.68013314069387</v>
      </c>
      <c r="I116" s="8">
        <v>94.831631111768147</v>
      </c>
      <c r="J116" s="8">
        <v>136.18899660049186</v>
      </c>
      <c r="K116" s="8">
        <v>120.30395885622777</v>
      </c>
      <c r="L116" s="9">
        <v>115.35675607348963</v>
      </c>
    </row>
    <row r="117" spans="1:12">
      <c r="A117" s="59">
        <v>43646</v>
      </c>
      <c r="B117" s="8">
        <v>107.41091590890633</v>
      </c>
      <c r="C117" s="8">
        <v>193.60566838168126</v>
      </c>
      <c r="D117" s="8">
        <v>105.85908063300678</v>
      </c>
      <c r="E117" s="8">
        <v>123.13141168442246</v>
      </c>
      <c r="F117" s="8">
        <v>114.63717373727704</v>
      </c>
      <c r="G117" s="8">
        <v>114.51121344817686</v>
      </c>
      <c r="H117" s="8">
        <v>111.0481171930723</v>
      </c>
      <c r="I117" s="8">
        <v>93.705529595516168</v>
      </c>
      <c r="J117" s="8">
        <v>136.73245928329425</v>
      </c>
      <c r="K117" s="8">
        <v>119.65030873227292</v>
      </c>
      <c r="L117" s="9">
        <v>114.7119731935655</v>
      </c>
    </row>
    <row r="118" spans="1:12">
      <c r="A118" s="59">
        <v>43677</v>
      </c>
      <c r="B118" s="8">
        <v>108.00104672912865</v>
      </c>
      <c r="C118" s="8">
        <v>207.24423118837714</v>
      </c>
      <c r="D118" s="8">
        <v>106.43556895252449</v>
      </c>
      <c r="E118" s="8">
        <v>124.28868723669443</v>
      </c>
      <c r="F118" s="8">
        <v>117.23317226827589</v>
      </c>
      <c r="G118" s="8">
        <v>121.53024057458798</v>
      </c>
      <c r="H118" s="8">
        <v>113.7328773386492</v>
      </c>
      <c r="I118" s="8">
        <v>94.114319871963801</v>
      </c>
      <c r="J118" s="8">
        <v>135.63865464322362</v>
      </c>
      <c r="K118" s="8">
        <v>120.06374820996874</v>
      </c>
      <c r="L118" s="9">
        <v>116.37711577623985</v>
      </c>
    </row>
    <row r="119" spans="1:12">
      <c r="A119" s="59">
        <v>43708</v>
      </c>
      <c r="B119" s="8">
        <v>106.44528735925496</v>
      </c>
      <c r="C119" s="8">
        <v>195.5676589716654</v>
      </c>
      <c r="D119" s="8">
        <v>105.59909570459683</v>
      </c>
      <c r="E119" s="8">
        <v>124.60000112794889</v>
      </c>
      <c r="F119" s="8">
        <v>120.56535717145699</v>
      </c>
      <c r="G119" s="8">
        <v>131.91876020837765</v>
      </c>
      <c r="H119" s="8">
        <v>114.72777483128806</v>
      </c>
      <c r="I119" s="8">
        <v>93.875216125362357</v>
      </c>
      <c r="J119" s="8">
        <v>135.44603495817975</v>
      </c>
      <c r="K119" s="8">
        <v>120.13073002479096</v>
      </c>
      <c r="L119" s="9">
        <v>115.72514010706153</v>
      </c>
    </row>
    <row r="120" spans="1:12">
      <c r="A120" s="59">
        <v>43738</v>
      </c>
      <c r="B120" s="8">
        <v>104.72071656747994</v>
      </c>
      <c r="C120" s="8">
        <v>152.17033510498962</v>
      </c>
      <c r="D120" s="8">
        <v>103.76789751318763</v>
      </c>
      <c r="E120" s="8">
        <v>125.54747818828851</v>
      </c>
      <c r="F120" s="8">
        <v>122.79944555429196</v>
      </c>
      <c r="G120" s="8">
        <v>132.04875977366675</v>
      </c>
      <c r="H120" s="8">
        <v>115.69341063296696</v>
      </c>
      <c r="I120" s="8">
        <v>93.86750310127843</v>
      </c>
      <c r="J120" s="8">
        <v>135.94134271972115</v>
      </c>
      <c r="K120" s="8">
        <v>120.30164913847528</v>
      </c>
      <c r="L120" s="9">
        <v>112.86542645005154</v>
      </c>
    </row>
    <row r="121" spans="1:12">
      <c r="A121" s="59">
        <v>43769</v>
      </c>
      <c r="B121" s="8">
        <v>103.87911937573382</v>
      </c>
      <c r="C121" s="8">
        <v>164.31736078293633</v>
      </c>
      <c r="D121" s="8">
        <v>103.60964581763376</v>
      </c>
      <c r="E121" s="8">
        <v>125.61515512116991</v>
      </c>
      <c r="F121" s="8">
        <v>121.59971196558075</v>
      </c>
      <c r="G121" s="8">
        <v>138.97837173007477</v>
      </c>
      <c r="H121" s="8">
        <v>117.36864244042502</v>
      </c>
      <c r="I121" s="8">
        <v>93.697816571432242</v>
      </c>
      <c r="J121" s="8">
        <v>137.48917947453808</v>
      </c>
      <c r="K121" s="8">
        <v>120.58574442203162</v>
      </c>
      <c r="L121" s="9">
        <v>113.52073817706803</v>
      </c>
    </row>
    <row r="122" spans="1:12">
      <c r="A122" s="59">
        <v>43799</v>
      </c>
      <c r="B122" s="8">
        <v>103.80839754412749</v>
      </c>
      <c r="C122" s="8">
        <v>136.50007777944802</v>
      </c>
      <c r="D122" s="8">
        <v>104.35568952524491</v>
      </c>
      <c r="E122" s="8">
        <v>126.91455223249282</v>
      </c>
      <c r="F122" s="8">
        <v>121.00056670969911</v>
      </c>
      <c r="G122" s="8">
        <v>134.07863686762701</v>
      </c>
      <c r="H122" s="8">
        <v>116.86387827136561</v>
      </c>
      <c r="I122" s="8">
        <v>94.152884992383392</v>
      </c>
      <c r="J122" s="8">
        <v>137.7230748063771</v>
      </c>
      <c r="K122" s="8">
        <v>120.7682121244784</v>
      </c>
      <c r="L122" s="9">
        <v>112.02547113926335</v>
      </c>
    </row>
    <row r="123" spans="1:12">
      <c r="A123" s="59">
        <v>43830</v>
      </c>
      <c r="B123" s="8">
        <v>104.39218272527945</v>
      </c>
      <c r="C123" s="8">
        <v>168.14932543681957</v>
      </c>
      <c r="D123" s="8">
        <v>104.90957045968349</v>
      </c>
      <c r="E123" s="8">
        <v>126.61000603452652</v>
      </c>
      <c r="F123" s="8">
        <v>120.5946086051037</v>
      </c>
      <c r="G123" s="8">
        <v>128.5899296691596</v>
      </c>
      <c r="H123" s="8">
        <v>115.52515590994715</v>
      </c>
      <c r="I123" s="8">
        <v>94.569388292914951</v>
      </c>
      <c r="J123" s="8">
        <v>138.42476080189408</v>
      </c>
      <c r="K123" s="8">
        <v>121.52810926504782</v>
      </c>
      <c r="L123" s="9">
        <v>113.5470171203209</v>
      </c>
    </row>
    <row r="124" spans="1:12">
      <c r="A124" s="59">
        <v>43861</v>
      </c>
      <c r="B124" s="8">
        <v>103.10742861797215</v>
      </c>
      <c r="C124" s="8">
        <v>121.54937863335054</v>
      </c>
      <c r="D124" s="8">
        <v>103.66616428033157</v>
      </c>
      <c r="E124" s="8">
        <v>126.38667215601789</v>
      </c>
      <c r="F124" s="8">
        <v>116.66598845006737</v>
      </c>
      <c r="G124" s="8">
        <v>127.90496818720534</v>
      </c>
      <c r="H124" s="8">
        <v>119.4754841895426</v>
      </c>
      <c r="I124" s="8">
        <v>94.546249220663185</v>
      </c>
      <c r="J124" s="8">
        <v>141.04576437338409</v>
      </c>
      <c r="K124" s="8">
        <v>120.59729301079408</v>
      </c>
      <c r="L124" s="9">
        <v>110.61299509554425</v>
      </c>
    </row>
    <row r="125" spans="1:12">
      <c r="A125" s="59">
        <v>43890</v>
      </c>
      <c r="B125" s="8">
        <v>99.993251690685184</v>
      </c>
      <c r="C125" s="8">
        <v>133.35310157361286</v>
      </c>
      <c r="D125" s="8">
        <v>107.22682743029389</v>
      </c>
      <c r="E125" s="8">
        <v>125.56778126815293</v>
      </c>
      <c r="F125" s="8">
        <v>113.92953992349827</v>
      </c>
      <c r="G125" s="8">
        <v>127.72343134492624</v>
      </c>
      <c r="H125" s="8">
        <v>122.07977468497961</v>
      </c>
      <c r="I125" s="8">
        <v>95.633785616495587</v>
      </c>
      <c r="J125" s="8">
        <v>136.76685565562352</v>
      </c>
      <c r="K125" s="8">
        <v>122.95320511833454</v>
      </c>
      <c r="L125" s="9">
        <v>110.10134426923754</v>
      </c>
    </row>
    <row r="126" spans="1:12">
      <c r="A126" s="59">
        <v>43921</v>
      </c>
      <c r="B126" s="8">
        <v>93.751502906068922</v>
      </c>
      <c r="C126" s="8">
        <v>166.01581948316212</v>
      </c>
      <c r="D126" s="8">
        <v>104.83044461190656</v>
      </c>
      <c r="E126" s="8">
        <v>126.76566298015373</v>
      </c>
      <c r="F126" s="8">
        <v>110.53066616842466</v>
      </c>
      <c r="G126" s="8">
        <v>146.1902777482498</v>
      </c>
      <c r="H126" s="8">
        <v>119.27796777556283</v>
      </c>
      <c r="I126" s="8">
        <v>94.816205063600307</v>
      </c>
      <c r="J126" s="8">
        <v>138.45227789975752</v>
      </c>
      <c r="K126" s="8">
        <v>120.95298954467764</v>
      </c>
      <c r="L126" s="9">
        <v>108.87814595332749</v>
      </c>
    </row>
    <row r="127" spans="1:12">
      <c r="A127" s="59">
        <v>43951</v>
      </c>
      <c r="B127" s="8">
        <v>76.043644420657756</v>
      </c>
      <c r="C127" s="8">
        <v>114.85742246677802</v>
      </c>
      <c r="D127" s="8">
        <v>92.916352675207236</v>
      </c>
      <c r="E127" s="8">
        <v>115.26058439031543</v>
      </c>
      <c r="F127" s="8">
        <v>112.13716268893917</v>
      </c>
      <c r="G127" s="8">
        <v>152.71789730810997</v>
      </c>
      <c r="H127" s="8">
        <v>104.31061284954005</v>
      </c>
      <c r="I127" s="8">
        <v>90.782293467711355</v>
      </c>
      <c r="J127" s="8">
        <v>104.8470221340656</v>
      </c>
      <c r="K127" s="8">
        <v>111.77417119627981</v>
      </c>
      <c r="L127" s="9">
        <v>93.533455130627985</v>
      </c>
    </row>
    <row r="128" spans="1:12">
      <c r="A128" s="59">
        <v>43982</v>
      </c>
      <c r="B128" s="8">
        <v>69.879416857059454</v>
      </c>
      <c r="C128" s="8">
        <v>106.40114751230516</v>
      </c>
      <c r="D128" s="8">
        <v>94.871891484551625</v>
      </c>
      <c r="E128" s="8">
        <v>119.94382814570844</v>
      </c>
      <c r="F128" s="8">
        <v>112.66804381741947</v>
      </c>
      <c r="G128" s="8">
        <v>157.20412197652374</v>
      </c>
      <c r="H128" s="8">
        <v>106.8636953857971</v>
      </c>
      <c r="I128" s="8">
        <v>90.936553949389705</v>
      </c>
      <c r="J128" s="8">
        <v>117.97267781491313</v>
      </c>
      <c r="K128" s="8">
        <v>108.30959456754384</v>
      </c>
      <c r="L128" s="9">
        <v>90.463940309112644</v>
      </c>
    </row>
    <row r="129" spans="1:12">
      <c r="A129" s="59">
        <v>44012</v>
      </c>
      <c r="B129" s="8">
        <v>69.22887135616827</v>
      </c>
      <c r="C129" s="8">
        <v>152.96986223509637</v>
      </c>
      <c r="D129" s="8">
        <v>96.578749058025622</v>
      </c>
      <c r="E129" s="8">
        <v>122.84716856632058</v>
      </c>
      <c r="F129" s="8">
        <v>114.51160817702129</v>
      </c>
      <c r="G129" s="8">
        <v>157.1931366527109</v>
      </c>
      <c r="H129" s="8">
        <v>105.62738894273853</v>
      </c>
      <c r="I129" s="8">
        <v>89.756461264550296</v>
      </c>
      <c r="J129" s="8">
        <v>120.24971766311046</v>
      </c>
      <c r="K129" s="8">
        <v>108.55211493155537</v>
      </c>
      <c r="L129" s="9">
        <v>92.544905440161173</v>
      </c>
    </row>
    <row r="130" spans="1:12">
      <c r="A130" s="59">
        <v>44043</v>
      </c>
      <c r="B130" s="8">
        <v>68.237540322419264</v>
      </c>
      <c r="C130" s="8">
        <v>182.07471205299379</v>
      </c>
      <c r="D130" s="8">
        <v>96.623963828183875</v>
      </c>
      <c r="E130" s="8">
        <v>120.26867742353916</v>
      </c>
      <c r="F130" s="8">
        <v>115.79990645100278</v>
      </c>
      <c r="G130" s="8">
        <v>163.00830127807848</v>
      </c>
      <c r="H130" s="8">
        <v>104.13504270378024</v>
      </c>
      <c r="I130" s="8">
        <v>92.918801138956553</v>
      </c>
      <c r="J130" s="8">
        <v>118.30288298927407</v>
      </c>
      <c r="K130" s="8">
        <v>107.50581278967711</v>
      </c>
      <c r="L130" s="9">
        <v>93.464681559956844</v>
      </c>
    </row>
    <row r="131" spans="1:12">
      <c r="A131" s="59">
        <v>44074</v>
      </c>
      <c r="B131" s="8">
        <v>68.444845551557776</v>
      </c>
      <c r="C131" s="8">
        <v>169.15111750100391</v>
      </c>
      <c r="D131" s="8">
        <v>96.454408440090432</v>
      </c>
      <c r="E131" s="8">
        <v>120.61382978123432</v>
      </c>
      <c r="F131" s="8">
        <v>116.67108048084252</v>
      </c>
      <c r="G131" s="8">
        <v>163.59698772511868</v>
      </c>
      <c r="H131" s="8">
        <v>105.4810804879387</v>
      </c>
      <c r="I131" s="8">
        <v>92.348037356746644</v>
      </c>
      <c r="J131" s="8">
        <v>119.76128917603491</v>
      </c>
      <c r="K131" s="8">
        <v>109.68156691252329</v>
      </c>
      <c r="L131" s="9">
        <v>93.430725061519027</v>
      </c>
    </row>
    <row r="132" spans="1:12">
      <c r="A132" s="59">
        <v>44104</v>
      </c>
      <c r="B132" s="8">
        <v>67.506867532558601</v>
      </c>
      <c r="C132" s="8">
        <v>160.00069740697518</v>
      </c>
      <c r="D132" s="8">
        <v>97.01959306706857</v>
      </c>
      <c r="E132" s="8">
        <v>121.26352833689577</v>
      </c>
      <c r="F132" s="8">
        <v>118.41096670457291</v>
      </c>
      <c r="G132" s="8">
        <v>164.3151558003249</v>
      </c>
      <c r="H132" s="8">
        <v>105.19577900107903</v>
      </c>
      <c r="I132" s="8">
        <v>91.422474466676519</v>
      </c>
      <c r="J132" s="8">
        <v>123.641199974776</v>
      </c>
      <c r="K132" s="8">
        <v>108.51054001201054</v>
      </c>
      <c r="L132" s="9">
        <v>92.55239230782621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2020-11-30T21:10:28Z</dcterms:modified>
</cp:coreProperties>
</file>